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88D3245F-DAA5-4FFE-B738-830D969FEB4A}" xr6:coauthVersionLast="47" xr6:coauthVersionMax="47" xr10:uidLastSave="{00000000-0000-0000-0000-000000000000}"/>
  <bookViews>
    <workbookView xWindow="-120" yWindow="-120" windowWidth="19440" windowHeight="15000" firstSheet="2" activeTab="6" xr2:uid="{00000000-000D-0000-FFFF-FFFF00000000}"/>
  </bookViews>
  <sheets>
    <sheet name="Октябрь" sheetId="1" r:id="rId1"/>
    <sheet name="Ноябрь" sheetId="2" r:id="rId2"/>
    <sheet name="Декабрь-январь" sheetId="4" r:id="rId3"/>
    <sheet name="Февраль" sheetId="5" r:id="rId4"/>
    <sheet name="Март-апрель" sheetId="7" r:id="rId5"/>
    <sheet name="Май" sheetId="8" r:id="rId6"/>
    <sheet name="ИТОГОВЫЙ РЕЙТИНГ " sheetId="6" r:id="rId7"/>
  </sheets>
  <definedNames>
    <definedName name="_xlnm._FilterDatabase" localSheetId="2" hidden="1">'Декабрь-январь'!$A$1:$S$30</definedName>
    <definedName name="_xlnm._FilterDatabase" localSheetId="6" hidden="1">'ИТОГОВЫЙ РЕЙТИНГ '!$C$1:$C$33</definedName>
    <definedName name="_xlnm._FilterDatabase" localSheetId="5" hidden="1">Май!$A$1:$S$30</definedName>
    <definedName name="_xlnm._FilterDatabase" localSheetId="4" hidden="1">'Март-апрель'!$A$1:$S$30</definedName>
    <definedName name="_xlnm._FilterDatabase" localSheetId="1" hidden="1">Ноябрь!$A$1:$S$30</definedName>
    <definedName name="_xlnm._FilterDatabase" localSheetId="3" hidden="1">Февраль!$A$1:$S$30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" l="1"/>
  <c r="C19" i="6"/>
  <c r="C6" i="6"/>
  <c r="C7" i="6"/>
  <c r="C3" i="6"/>
  <c r="C16" i="6"/>
  <c r="C10" i="6"/>
  <c r="C20" i="6"/>
  <c r="C23" i="6"/>
  <c r="C14" i="6"/>
  <c r="C17" i="6"/>
  <c r="C15" i="6"/>
  <c r="C18" i="6"/>
  <c r="C21" i="6"/>
  <c r="C8" i="6"/>
  <c r="C27" i="6"/>
  <c r="C28" i="6"/>
  <c r="C11" i="6"/>
  <c r="C5" i="6"/>
  <c r="C25" i="6"/>
  <c r="C9" i="6"/>
  <c r="C12" i="6"/>
  <c r="C24" i="6"/>
  <c r="C30" i="6"/>
  <c r="C31" i="6"/>
  <c r="C33" i="6"/>
  <c r="C13" i="6"/>
  <c r="C22" i="6"/>
  <c r="C32" i="6"/>
  <c r="C26" i="6"/>
  <c r="C29" i="6"/>
  <c r="C4" i="6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S35" i="5"/>
  <c r="A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S4" i="5"/>
  <c r="A4" i="5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4" i="4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7" i="2"/>
  <c r="A18" i="2"/>
  <c r="A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S34" i="1"/>
  <c r="S34" i="2"/>
  <c r="S32" i="2"/>
  <c r="S33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S22" i="1"/>
  <c r="S5" i="1" l="1"/>
  <c r="S13" i="1"/>
  <c r="S4" i="1"/>
  <c r="S23" i="1"/>
  <c r="S19" i="1"/>
  <c r="S11" i="1"/>
  <c r="S29" i="1"/>
  <c r="S9" i="1"/>
  <c r="S27" i="1"/>
  <c r="S18" i="1"/>
  <c r="S7" i="1"/>
  <c r="S16" i="1"/>
  <c r="S8" i="1"/>
  <c r="S25" i="1"/>
  <c r="S17" i="1"/>
  <c r="S6" i="1"/>
  <c r="S30" i="1"/>
  <c r="S28" i="1"/>
  <c r="S10" i="1"/>
  <c r="S24" i="1"/>
  <c r="S21" i="1"/>
  <c r="S15" i="1"/>
  <c r="S12" i="1"/>
  <c r="S14" i="1"/>
  <c r="S26" i="1"/>
  <c r="S2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<sst xmlns="http://schemas.openxmlformats.org/spreadsheetml/2006/main" count="652" uniqueCount="109">
  <si>
    <t>Название команды</t>
  </si>
  <si>
    <t>Бонусные баллы</t>
  </si>
  <si>
    <t>Срок выполнения</t>
  </si>
  <si>
    <t>(5 баллов)</t>
  </si>
  <si>
    <t>1 место</t>
  </si>
  <si>
    <t>(20 баллов)</t>
  </si>
  <si>
    <t>2 место</t>
  </si>
  <si>
    <t>(15 баллов)</t>
  </si>
  <si>
    <t xml:space="preserve">3 место </t>
  </si>
  <si>
    <t>(10 баллов)</t>
  </si>
  <si>
    <t>Участник</t>
  </si>
  <si>
    <t>(15 балов)</t>
  </si>
  <si>
    <t>Оценка содержательной части</t>
  </si>
  <si>
    <t>Для обучающихся</t>
  </si>
  <si>
    <t>Для педагогов</t>
  </si>
  <si>
    <t>Для родителей</t>
  </si>
  <si>
    <t>Участие в мероприятиях лиц, состоящих на каких-либо видах учета
(5 баллов)</t>
  </si>
  <si>
    <t>Победитель/призер всероссйиских, региональных Конкурсов
(20 баллов)</t>
  </si>
  <si>
    <t>Победитель/призер муниципальных, городских Конкурсов
(15 баллов)</t>
  </si>
  <si>
    <t>Участник всероссйиских, региональных Конкурсов
(10 баллов)</t>
  </si>
  <si>
    <t>Участник муниципальных, городских Конкурсов
(5 баллов)</t>
  </si>
  <si>
    <t>0 баллов - отправили с опозданием
1 балл - отчет отправлен в сроки</t>
  </si>
  <si>
    <t>Сооветствие тех.требованиям</t>
  </si>
  <si>
    <t>0 баллов - требования не соблюдены, 1 балл - требования соблюдены частично
2 балла - требования выполнены полностью</t>
  </si>
  <si>
    <t>(0-5 баллов)</t>
  </si>
  <si>
    <t xml:space="preserve">Организация профилактических мероприятий </t>
  </si>
  <si>
    <t>Участие в мероприятиях в соответствии с календарем профилактических мерпориятий</t>
  </si>
  <si>
    <t>Наименование образовательной организации</t>
  </si>
  <si>
    <t>ЭЛЬДОРАДО</t>
  </si>
  <si>
    <t>ГБОУ СОШ с. Малячкино</t>
  </si>
  <si>
    <t>Баллы за задание №1</t>
  </si>
  <si>
    <t>Радуга</t>
  </si>
  <si>
    <t>МБУ «Лицей №51» г.о. Тольятти</t>
  </si>
  <si>
    <t>ИТОГО:</t>
  </si>
  <si>
    <t>Бумеранг добра</t>
  </si>
  <si>
    <t>МБУ Школа №90" г.Тольятти</t>
  </si>
  <si>
    <t>КЛЕВЕР</t>
  </si>
  <si>
    <t>МБОУ лицей Технический</t>
  </si>
  <si>
    <t>Авангард здоровья</t>
  </si>
  <si>
    <t>МБОУ школа № 94 г.о. Самара</t>
  </si>
  <si>
    <t>ГБОУ ООШ № 20 им. В.Ф. Грушина</t>
  </si>
  <si>
    <t>Скрепыши</t>
  </si>
  <si>
    <t>МБОУ Школа 3 г.о.Самара</t>
  </si>
  <si>
    <t>Здоровые энтузиасты</t>
  </si>
  <si>
    <t>МБОУ Школа №122 г.о.Самара</t>
  </si>
  <si>
    <t>В ритме жизни</t>
  </si>
  <si>
    <t>ГБОУ СОШ пос. Волжский Утёс</t>
  </si>
  <si>
    <t>Ударная сила</t>
  </si>
  <si>
    <t>МБОУ Школа №22 г.о. Самара</t>
  </si>
  <si>
    <t>Сила Жизни</t>
  </si>
  <si>
    <t>ГБПОУ СГКСТД</t>
  </si>
  <si>
    <t>ГБОУ СОШ №6 г.о. Отрадный</t>
  </si>
  <si>
    <t>От и До</t>
  </si>
  <si>
    <t>ГБОУ СОШ №8 им. С.П.Алексеева г.о. Отрадный</t>
  </si>
  <si>
    <t>МБОУ Школа № 129 г.о. Самара</t>
  </si>
  <si>
    <t>ГБОУ СОШ №1 «ОЦ» ж.-д. ст. Шентала</t>
  </si>
  <si>
    <t>"PROДОБРО"</t>
  </si>
  <si>
    <t>ГБОУ Сош №11 г. Кинель</t>
  </si>
  <si>
    <t>Парус Надежды</t>
  </si>
  <si>
    <t>МБУ ДО «ДШИ №3 «Младость» на базе
МБОУ Школа № 36</t>
  </si>
  <si>
    <t>МОУ СОШ №91</t>
  </si>
  <si>
    <t>Шаг вперед</t>
  </si>
  <si>
    <t>ГБОУ СОШ №3 "ОЦ" с. Кинель-Черкассы</t>
  </si>
  <si>
    <t>БэГиС</t>
  </si>
  <si>
    <t>МБОУ Школа № 157 г.о. Самара</t>
  </si>
  <si>
    <t>Новое поколение</t>
  </si>
  <si>
    <t>ГБПОУ «Поволжского государственного колледжа»</t>
  </si>
  <si>
    <t>Доска почета</t>
  </si>
  <si>
    <t>ПоZитив</t>
  </si>
  <si>
    <t>Созвездие</t>
  </si>
  <si>
    <t>Родителей в школу!</t>
  </si>
  <si>
    <t>Дружина</t>
  </si>
  <si>
    <t>Зожники</t>
  </si>
  <si>
    <t>Лицей «Технический». имени С.П. Королева</t>
  </si>
  <si>
    <t>ГБОУ СОШ "ОЦ" с. Денискино</t>
  </si>
  <si>
    <t>Горячее сердцо</t>
  </si>
  <si>
    <t>Гимназия "Гармония" г.о Отрадный</t>
  </si>
  <si>
    <t>ЗОЖигалки</t>
  </si>
  <si>
    <t>Изнанка</t>
  </si>
  <si>
    <t>Отрадный МАУ "ДМО"</t>
  </si>
  <si>
    <t>Future Kids</t>
  </si>
  <si>
    <t xml:space="preserve">МБОУ Школа 150 г.о.Самара </t>
  </si>
  <si>
    <t>Н/П</t>
  </si>
  <si>
    <t>"Драйверы"</t>
  </si>
  <si>
    <t>СП "ЦВР"ГБОУ СОШ"ЦО"пос.Варламово</t>
  </si>
  <si>
    <t>АнтиСКАН</t>
  </si>
  <si>
    <t>ЦЭВДМ г.о. Самара</t>
  </si>
  <si>
    <t>Школа 153</t>
  </si>
  <si>
    <t>МБОУ Школа №153 г.о.Самара</t>
  </si>
  <si>
    <t>«D.A.A.G»,</t>
  </si>
  <si>
    <t>– ГБОУ СОШ пос.Чапаевский, м.р.Красноармейский, Самарскойобласти,</t>
  </si>
  <si>
    <t>МБОУ СОШ №116 г.о.Самара</t>
  </si>
  <si>
    <t>ИТОГО</t>
  </si>
  <si>
    <t>Афоня</t>
  </si>
  <si>
    <t>Горячее сердца</t>
  </si>
  <si>
    <t>ГБОУ СОШ пос. Конезавод</t>
  </si>
  <si>
    <t>Команда</t>
  </si>
  <si>
    <t>Обр.организация</t>
  </si>
  <si>
    <t>Призовые места в номинации "команды общеобразовательных организаций"</t>
  </si>
  <si>
    <t>Призовые места в номинации "команды образовательных организаций дополнительного образования"</t>
  </si>
  <si>
    <r>
      <t>Призовые места в номинации "команды образовательных организаций профессионального
образования</t>
    </r>
    <r>
      <rPr>
        <b/>
        <sz val="11"/>
        <color theme="1"/>
        <rFont val="Calibri"/>
        <family val="2"/>
        <charset val="204"/>
        <scheme val="minor"/>
      </rPr>
      <t>"</t>
    </r>
  </si>
  <si>
    <t>1 место в номинации "команды общеобразовательных организаций"</t>
  </si>
  <si>
    <t>2 место в номинации "команды общеобразовательных организаций"</t>
  </si>
  <si>
    <t>3 место в номинации "команды общеобразовательных организаций"</t>
  </si>
  <si>
    <t>1 место в номинации "команды образовательных организаций профессионального
образования"</t>
  </si>
  <si>
    <t>2 место в номинации "команды образовательных организаций профессионального
образования"</t>
  </si>
  <si>
    <t>1 место в номинации "команды образовательных организаций дополнительного образования"</t>
  </si>
  <si>
    <t>2 место в номинации "команды образовательных организаций дополнительного образования"</t>
  </si>
  <si>
    <t>3 место в номинации "команды образовательных организаций дополнительного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</si>
</sst>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opLeftCell="C1" zoomScale="90" zoomScaleNormal="90" workbookViewId="0">
      <selection activeCell="N27" sqref="N27"/>
    </sheetView>
  </sheetViews>
  <sheetFormatPr defaultRowHeight="15" x14ac:dyDescent="0.25"/>
  <cols>
    <col min="2" max="2" width="15.85546875" customWidth="1"/>
    <col min="3" max="3" width="22.140625" bestFit="1" customWidth="1"/>
    <col min="5" max="5" width="14.5703125" customWidth="1"/>
    <col min="12" max="12" width="11.140625" customWidth="1"/>
    <col min="15" max="15" width="14.5703125" customWidth="1"/>
    <col min="16" max="16" width="16.140625" customWidth="1"/>
    <col min="17" max="17" width="11.5703125" customWidth="1"/>
    <col min="18" max="18" width="14.5703125" customWidth="1"/>
  </cols>
  <sheetData>
    <row r="1" spans="1:19" ht="22.5" customHeight="1" x14ac:dyDescent="0.25">
      <c r="A1" s="23" t="s">
        <v>82</v>
      </c>
      <c r="B1" s="23" t="s">
        <v>0</v>
      </c>
      <c r="C1" s="30" t="s">
        <v>27</v>
      </c>
      <c r="D1" s="23" t="s">
        <v>30</v>
      </c>
      <c r="E1" s="23"/>
      <c r="F1" s="23"/>
      <c r="G1" s="27" t="s">
        <v>26</v>
      </c>
      <c r="H1" s="28"/>
      <c r="I1" s="28"/>
      <c r="J1" s="28"/>
      <c r="K1" s="29"/>
      <c r="L1" s="23" t="s">
        <v>25</v>
      </c>
      <c r="M1" s="23"/>
      <c r="N1" s="23"/>
      <c r="O1" s="23" t="s">
        <v>1</v>
      </c>
      <c r="P1" s="23"/>
      <c r="Q1" s="23"/>
      <c r="R1" s="23"/>
      <c r="S1" s="24" t="s">
        <v>33</v>
      </c>
    </row>
    <row r="2" spans="1:19" ht="33.75" x14ac:dyDescent="0.25">
      <c r="A2" s="23"/>
      <c r="B2" s="23"/>
      <c r="C2" s="31"/>
      <c r="D2" s="1" t="s">
        <v>2</v>
      </c>
      <c r="E2" s="1" t="s">
        <v>22</v>
      </c>
      <c r="F2" s="1" t="s">
        <v>12</v>
      </c>
      <c r="G2" s="1" t="s">
        <v>4</v>
      </c>
      <c r="H2" s="1" t="s">
        <v>6</v>
      </c>
      <c r="I2" s="1" t="s">
        <v>8</v>
      </c>
      <c r="J2" s="1" t="s">
        <v>10</v>
      </c>
      <c r="K2" s="23" t="s">
        <v>16</v>
      </c>
      <c r="L2" s="1" t="s">
        <v>13</v>
      </c>
      <c r="M2" s="1" t="s">
        <v>14</v>
      </c>
      <c r="N2" s="1" t="s">
        <v>15</v>
      </c>
      <c r="O2" s="23" t="s">
        <v>17</v>
      </c>
      <c r="P2" s="23" t="s">
        <v>18</v>
      </c>
      <c r="Q2" s="23" t="s">
        <v>19</v>
      </c>
      <c r="R2" s="23" t="s">
        <v>20</v>
      </c>
      <c r="S2" s="25"/>
    </row>
    <row r="3" spans="1:19" ht="125.25" customHeight="1" x14ac:dyDescent="0.25">
      <c r="A3" s="23"/>
      <c r="B3" s="23"/>
      <c r="C3" s="32"/>
      <c r="D3" s="1" t="s">
        <v>21</v>
      </c>
      <c r="E3" s="1" t="s">
        <v>23</v>
      </c>
      <c r="F3" s="1" t="s">
        <v>24</v>
      </c>
      <c r="G3" s="1" t="s">
        <v>5</v>
      </c>
      <c r="H3" s="1" t="s">
        <v>7</v>
      </c>
      <c r="I3" s="1" t="s">
        <v>9</v>
      </c>
      <c r="J3" s="1" t="s">
        <v>3</v>
      </c>
      <c r="K3" s="23"/>
      <c r="L3" s="1" t="s">
        <v>5</v>
      </c>
      <c r="M3" s="1" t="s">
        <v>11</v>
      </c>
      <c r="N3" s="1" t="s">
        <v>9</v>
      </c>
      <c r="O3" s="23"/>
      <c r="P3" s="23"/>
      <c r="Q3" s="23"/>
      <c r="R3" s="23"/>
      <c r="S3" s="26"/>
    </row>
    <row r="4" spans="1:19" ht="31.5" x14ac:dyDescent="0.25">
      <c r="A4" s="6">
        <f t="shared" ref="A4:A34" si="0">A3+1</f>
        <v>1</v>
      </c>
      <c r="B4" s="5" t="s">
        <v>47</v>
      </c>
      <c r="C4" s="2" t="s">
        <v>48</v>
      </c>
      <c r="D4" s="2">
        <v>1</v>
      </c>
      <c r="E4" s="2">
        <v>2</v>
      </c>
      <c r="F4" s="2">
        <v>4</v>
      </c>
      <c r="G4" s="2"/>
      <c r="H4" s="2"/>
      <c r="I4" s="2"/>
      <c r="J4" s="2"/>
      <c r="K4" s="2"/>
      <c r="L4" s="2">
        <v>20</v>
      </c>
      <c r="M4" s="2">
        <v>15</v>
      </c>
      <c r="N4" s="2">
        <v>10</v>
      </c>
      <c r="O4" s="2"/>
      <c r="P4" s="2"/>
      <c r="Q4" s="2"/>
      <c r="R4" s="2"/>
      <c r="S4" s="3">
        <f t="shared" ref="S4:S30" si="1">SUM(D4:R4)</f>
        <v>52</v>
      </c>
    </row>
    <row r="5" spans="1:19" ht="47.25" x14ac:dyDescent="0.25">
      <c r="A5" s="6">
        <f t="shared" si="0"/>
        <v>2</v>
      </c>
      <c r="B5" s="5" t="s">
        <v>52</v>
      </c>
      <c r="C5" s="2" t="s">
        <v>53</v>
      </c>
      <c r="D5" s="2">
        <v>1</v>
      </c>
      <c r="E5" s="2">
        <v>2</v>
      </c>
      <c r="F5" s="2">
        <v>3</v>
      </c>
      <c r="G5" s="2"/>
      <c r="H5" s="2"/>
      <c r="I5" s="2"/>
      <c r="J5" s="2"/>
      <c r="K5" s="2"/>
      <c r="L5" s="2">
        <v>20</v>
      </c>
      <c r="M5" s="2">
        <v>15</v>
      </c>
      <c r="N5" s="2">
        <v>10</v>
      </c>
      <c r="O5" s="2"/>
      <c r="P5" s="2"/>
      <c r="Q5" s="2"/>
      <c r="R5" s="2"/>
      <c r="S5" s="3">
        <f t="shared" si="1"/>
        <v>51</v>
      </c>
    </row>
    <row r="6" spans="1:19" ht="31.5" x14ac:dyDescent="0.25">
      <c r="A6" s="6">
        <f t="shared" si="0"/>
        <v>3</v>
      </c>
      <c r="B6" s="5" t="s">
        <v>70</v>
      </c>
      <c r="C6" s="2" t="s">
        <v>51</v>
      </c>
      <c r="D6" s="2">
        <v>1</v>
      </c>
      <c r="E6" s="2">
        <v>2</v>
      </c>
      <c r="F6" s="2">
        <v>4</v>
      </c>
      <c r="G6" s="2"/>
      <c r="H6" s="2"/>
      <c r="I6" s="2"/>
      <c r="J6" s="2"/>
      <c r="K6" s="2"/>
      <c r="L6" s="2">
        <v>20</v>
      </c>
      <c r="M6" s="2">
        <v>15</v>
      </c>
      <c r="N6" s="2"/>
      <c r="O6" s="2"/>
      <c r="P6" s="2"/>
      <c r="Q6" s="2"/>
      <c r="R6" s="2"/>
      <c r="S6" s="3">
        <f t="shared" si="1"/>
        <v>42</v>
      </c>
    </row>
    <row r="7" spans="1:19" ht="31.5" x14ac:dyDescent="0.25">
      <c r="A7" s="6">
        <f t="shared" si="0"/>
        <v>4</v>
      </c>
      <c r="B7" s="5" t="s">
        <v>34</v>
      </c>
      <c r="C7" s="2" t="s">
        <v>35</v>
      </c>
      <c r="D7" s="2">
        <v>1</v>
      </c>
      <c r="E7" s="2">
        <v>2</v>
      </c>
      <c r="F7" s="2">
        <v>3</v>
      </c>
      <c r="G7" s="2"/>
      <c r="H7" s="2"/>
      <c r="I7" s="2"/>
      <c r="J7" s="2"/>
      <c r="K7" s="2"/>
      <c r="L7" s="2">
        <v>20</v>
      </c>
      <c r="M7" s="2">
        <v>15</v>
      </c>
      <c r="N7" s="2"/>
      <c r="O7" s="2"/>
      <c r="P7" s="2"/>
      <c r="Q7" s="2"/>
      <c r="R7" s="2"/>
      <c r="S7" s="3">
        <f t="shared" si="1"/>
        <v>41</v>
      </c>
    </row>
    <row r="8" spans="1:19" ht="31.5" x14ac:dyDescent="0.25">
      <c r="A8" s="6">
        <f t="shared" si="0"/>
        <v>5</v>
      </c>
      <c r="B8" s="7" t="s">
        <v>63</v>
      </c>
      <c r="C8" s="2" t="s">
        <v>64</v>
      </c>
      <c r="D8" s="2">
        <v>1</v>
      </c>
      <c r="E8" s="2">
        <v>2</v>
      </c>
      <c r="F8" s="2">
        <v>3</v>
      </c>
      <c r="G8" s="2"/>
      <c r="H8" s="2"/>
      <c r="I8" s="2"/>
      <c r="J8" s="2"/>
      <c r="K8" s="2"/>
      <c r="L8" s="2">
        <v>20</v>
      </c>
      <c r="M8" s="2">
        <v>15</v>
      </c>
      <c r="N8" s="2"/>
      <c r="O8" s="2"/>
      <c r="P8" s="2"/>
      <c r="Q8" s="2"/>
      <c r="R8" s="2"/>
      <c r="S8" s="3">
        <f t="shared" si="1"/>
        <v>41</v>
      </c>
    </row>
    <row r="9" spans="1:19" ht="15.75" x14ac:dyDescent="0.25">
      <c r="A9" s="6">
        <f t="shared" si="0"/>
        <v>6</v>
      </c>
      <c r="B9" s="5" t="s">
        <v>49</v>
      </c>
      <c r="C9" s="2" t="s">
        <v>50</v>
      </c>
      <c r="D9" s="2">
        <v>1</v>
      </c>
      <c r="E9" s="2">
        <v>2</v>
      </c>
      <c r="F9" s="2">
        <v>2</v>
      </c>
      <c r="G9" s="2"/>
      <c r="H9" s="2"/>
      <c r="I9" s="2"/>
      <c r="J9" s="2"/>
      <c r="K9" s="2"/>
      <c r="L9" s="2">
        <v>20</v>
      </c>
      <c r="M9" s="2">
        <v>15</v>
      </c>
      <c r="N9" s="2"/>
      <c r="O9" s="2"/>
      <c r="P9" s="2"/>
      <c r="Q9" s="2"/>
      <c r="R9" s="2"/>
      <c r="S9" s="3">
        <f t="shared" si="1"/>
        <v>40</v>
      </c>
    </row>
    <row r="10" spans="1:19" ht="31.5" x14ac:dyDescent="0.25">
      <c r="A10" s="6">
        <f t="shared" si="0"/>
        <v>7</v>
      </c>
      <c r="B10" s="5" t="s">
        <v>38</v>
      </c>
      <c r="C10" s="2" t="s">
        <v>39</v>
      </c>
      <c r="D10" s="2">
        <v>1</v>
      </c>
      <c r="E10" s="2">
        <v>2</v>
      </c>
      <c r="F10" s="2">
        <v>5</v>
      </c>
      <c r="G10" s="2"/>
      <c r="H10" s="2"/>
      <c r="I10" s="2"/>
      <c r="J10" s="2"/>
      <c r="K10" s="2"/>
      <c r="L10" s="2">
        <v>20</v>
      </c>
      <c r="M10" s="2"/>
      <c r="N10" s="2">
        <v>10</v>
      </c>
      <c r="O10" s="2"/>
      <c r="P10" s="2"/>
      <c r="Q10" s="2"/>
      <c r="R10" s="2"/>
      <c r="S10" s="4">
        <f t="shared" si="1"/>
        <v>38</v>
      </c>
    </row>
    <row r="11" spans="1:19" ht="47.25" x14ac:dyDescent="0.25">
      <c r="A11" s="6">
        <f t="shared" si="0"/>
        <v>8</v>
      </c>
      <c r="B11" s="5" t="s">
        <v>61</v>
      </c>
      <c r="C11" s="2" t="s">
        <v>62</v>
      </c>
      <c r="D11" s="2">
        <v>1</v>
      </c>
      <c r="E11" s="2">
        <v>2</v>
      </c>
      <c r="F11" s="2">
        <v>2</v>
      </c>
      <c r="G11" s="2"/>
      <c r="H11" s="2"/>
      <c r="I11" s="2"/>
      <c r="J11" s="2"/>
      <c r="K11" s="2"/>
      <c r="L11" s="2">
        <v>20</v>
      </c>
      <c r="M11" s="2"/>
      <c r="N11" s="2">
        <v>10</v>
      </c>
      <c r="O11" s="2"/>
      <c r="P11" s="2"/>
      <c r="Q11" s="2"/>
      <c r="R11" s="2"/>
      <c r="S11" s="3">
        <f t="shared" si="1"/>
        <v>35</v>
      </c>
    </row>
    <row r="12" spans="1:19" ht="31.5" x14ac:dyDescent="0.25">
      <c r="A12" s="6">
        <f t="shared" si="0"/>
        <v>9</v>
      </c>
      <c r="B12" s="5" t="s">
        <v>78</v>
      </c>
      <c r="C12" s="2" t="s">
        <v>79</v>
      </c>
      <c r="D12" s="2">
        <v>0</v>
      </c>
      <c r="E12" s="2">
        <v>2</v>
      </c>
      <c r="F12" s="2">
        <v>5</v>
      </c>
      <c r="G12" s="2"/>
      <c r="H12" s="2"/>
      <c r="I12" s="2"/>
      <c r="J12" s="2"/>
      <c r="K12" s="2"/>
      <c r="L12" s="2">
        <v>20</v>
      </c>
      <c r="M12" s="2"/>
      <c r="N12" s="2"/>
      <c r="O12" s="2"/>
      <c r="P12" s="2"/>
      <c r="Q12" s="2"/>
      <c r="R12" s="2"/>
      <c r="S12" s="4">
        <f t="shared" si="1"/>
        <v>27</v>
      </c>
    </row>
    <row r="13" spans="1:19" ht="31.5" x14ac:dyDescent="0.25">
      <c r="A13" s="6">
        <f t="shared" si="0"/>
        <v>10</v>
      </c>
      <c r="B13" s="5" t="s">
        <v>36</v>
      </c>
      <c r="C13" s="2" t="s">
        <v>37</v>
      </c>
      <c r="D13" s="2">
        <v>1</v>
      </c>
      <c r="E13" s="2">
        <v>2</v>
      </c>
      <c r="F13" s="2">
        <v>3</v>
      </c>
      <c r="G13" s="2"/>
      <c r="H13" s="2"/>
      <c r="I13" s="2"/>
      <c r="J13" s="2"/>
      <c r="K13" s="2"/>
      <c r="L13" s="2">
        <v>20</v>
      </c>
      <c r="M13" s="2"/>
      <c r="N13" s="2"/>
      <c r="O13" s="2"/>
      <c r="P13" s="2"/>
      <c r="Q13" s="2"/>
      <c r="R13" s="2"/>
      <c r="S13" s="3">
        <f t="shared" si="1"/>
        <v>26</v>
      </c>
    </row>
    <row r="14" spans="1:19" ht="31.5" x14ac:dyDescent="0.25">
      <c r="A14" s="6">
        <f t="shared" si="0"/>
        <v>11</v>
      </c>
      <c r="B14" s="5" t="s">
        <v>45</v>
      </c>
      <c r="C14" s="2" t="s">
        <v>46</v>
      </c>
      <c r="D14" s="2">
        <v>1</v>
      </c>
      <c r="E14" s="2">
        <v>2</v>
      </c>
      <c r="F14" s="2">
        <v>3</v>
      </c>
      <c r="G14" s="2"/>
      <c r="H14" s="2"/>
      <c r="I14" s="2"/>
      <c r="J14" s="2"/>
      <c r="K14" s="2"/>
      <c r="L14" s="2">
        <v>20</v>
      </c>
      <c r="M14" s="2"/>
      <c r="N14" s="2"/>
      <c r="O14" s="2"/>
      <c r="P14" s="2"/>
      <c r="Q14" s="2"/>
      <c r="R14" s="2"/>
      <c r="S14" s="4">
        <f t="shared" si="1"/>
        <v>26</v>
      </c>
    </row>
    <row r="15" spans="1:19" ht="47.25" x14ac:dyDescent="0.25">
      <c r="A15" s="6">
        <f t="shared" si="0"/>
        <v>12</v>
      </c>
      <c r="B15" s="5" t="s">
        <v>58</v>
      </c>
      <c r="C15" s="2" t="s">
        <v>59</v>
      </c>
      <c r="D15" s="2">
        <v>1</v>
      </c>
      <c r="E15" s="2">
        <v>2</v>
      </c>
      <c r="F15" s="2">
        <v>3</v>
      </c>
      <c r="G15" s="2"/>
      <c r="H15" s="2"/>
      <c r="I15" s="2"/>
      <c r="J15" s="2"/>
      <c r="K15" s="2"/>
      <c r="L15" s="2">
        <v>20</v>
      </c>
      <c r="M15" s="2"/>
      <c r="N15" s="2"/>
      <c r="O15" s="2"/>
      <c r="P15" s="2"/>
      <c r="Q15" s="2"/>
      <c r="R15" s="2"/>
      <c r="S15" s="4">
        <f t="shared" si="1"/>
        <v>26</v>
      </c>
    </row>
    <row r="16" spans="1:19" ht="31.5" x14ac:dyDescent="0.25">
      <c r="A16" s="6">
        <f t="shared" si="0"/>
        <v>13</v>
      </c>
      <c r="B16" s="5" t="s">
        <v>31</v>
      </c>
      <c r="C16" s="2" t="s">
        <v>32</v>
      </c>
      <c r="D16" s="2">
        <v>1</v>
      </c>
      <c r="E16" s="2">
        <v>2</v>
      </c>
      <c r="F16" s="2">
        <v>2</v>
      </c>
      <c r="G16" s="2"/>
      <c r="H16" s="2"/>
      <c r="I16" s="2"/>
      <c r="J16" s="2"/>
      <c r="K16" s="2"/>
      <c r="L16" s="2">
        <v>20</v>
      </c>
      <c r="M16" s="2"/>
      <c r="N16" s="2"/>
      <c r="O16" s="2"/>
      <c r="P16" s="2"/>
      <c r="Q16" s="2"/>
      <c r="R16" s="2"/>
      <c r="S16" s="3">
        <f t="shared" si="1"/>
        <v>25</v>
      </c>
    </row>
    <row r="17" spans="1:19" ht="63" x14ac:dyDescent="0.25">
      <c r="A17" s="6">
        <f t="shared" si="0"/>
        <v>14</v>
      </c>
      <c r="B17" s="5" t="s">
        <v>65</v>
      </c>
      <c r="C17" s="2" t="s">
        <v>66</v>
      </c>
      <c r="D17" s="2">
        <v>1</v>
      </c>
      <c r="E17" s="2">
        <v>2</v>
      </c>
      <c r="F17" s="2">
        <v>5</v>
      </c>
      <c r="G17" s="2"/>
      <c r="H17" s="2"/>
      <c r="I17" s="2"/>
      <c r="J17" s="2"/>
      <c r="K17" s="2">
        <v>5</v>
      </c>
      <c r="L17" s="2"/>
      <c r="M17" s="2"/>
      <c r="N17" s="2"/>
      <c r="O17" s="2"/>
      <c r="P17" s="2"/>
      <c r="Q17" s="2">
        <v>10</v>
      </c>
      <c r="R17" s="2"/>
      <c r="S17" s="3">
        <f t="shared" si="1"/>
        <v>23</v>
      </c>
    </row>
    <row r="18" spans="1:19" ht="31.5" x14ac:dyDescent="0.25">
      <c r="A18" s="6">
        <f t="shared" si="0"/>
        <v>15</v>
      </c>
      <c r="B18" s="5" t="s">
        <v>71</v>
      </c>
      <c r="C18" s="2" t="s">
        <v>40</v>
      </c>
      <c r="D18" s="2">
        <v>1</v>
      </c>
      <c r="E18" s="2">
        <v>2</v>
      </c>
      <c r="F18" s="2">
        <v>3</v>
      </c>
      <c r="G18" s="2"/>
      <c r="H18" s="2"/>
      <c r="I18" s="2"/>
      <c r="J18" s="2">
        <v>10</v>
      </c>
      <c r="K18" s="2"/>
      <c r="L18" s="2"/>
      <c r="M18" s="2"/>
      <c r="N18" s="2"/>
      <c r="O18" s="2"/>
      <c r="P18" s="2"/>
      <c r="Q18" s="2"/>
      <c r="R18" s="2"/>
      <c r="S18" s="3">
        <f t="shared" si="1"/>
        <v>16</v>
      </c>
    </row>
    <row r="19" spans="1:19" ht="47.25" x14ac:dyDescent="0.25">
      <c r="A19" s="6">
        <f t="shared" si="0"/>
        <v>16</v>
      </c>
      <c r="B19" s="5" t="s">
        <v>56</v>
      </c>
      <c r="C19" s="2" t="s">
        <v>55</v>
      </c>
      <c r="D19" s="2">
        <v>1</v>
      </c>
      <c r="E19" s="2">
        <v>2</v>
      </c>
      <c r="F19" s="2">
        <v>3</v>
      </c>
      <c r="G19" s="2"/>
      <c r="H19" s="2"/>
      <c r="I19" s="2"/>
      <c r="J19" s="2"/>
      <c r="K19" s="2"/>
      <c r="L19" s="2"/>
      <c r="M19" s="2"/>
      <c r="N19" s="2">
        <v>10</v>
      </c>
      <c r="O19" s="2"/>
      <c r="P19" s="2"/>
      <c r="Q19" s="2"/>
      <c r="R19" s="2"/>
      <c r="S19" s="3">
        <f t="shared" si="1"/>
        <v>16</v>
      </c>
    </row>
    <row r="20" spans="1:19" ht="31.5" x14ac:dyDescent="0.25">
      <c r="A20" s="6">
        <f t="shared" si="0"/>
        <v>17</v>
      </c>
      <c r="B20" s="5" t="s">
        <v>75</v>
      </c>
      <c r="C20" s="2" t="s">
        <v>74</v>
      </c>
      <c r="D20" s="2">
        <v>0</v>
      </c>
      <c r="E20" s="2">
        <v>2</v>
      </c>
      <c r="F20" s="2"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f t="shared" si="1"/>
        <v>7</v>
      </c>
    </row>
    <row r="21" spans="1:19" ht="31.5" x14ac:dyDescent="0.25">
      <c r="A21" s="6">
        <f t="shared" si="0"/>
        <v>18</v>
      </c>
      <c r="B21" s="5" t="s">
        <v>80</v>
      </c>
      <c r="C21" s="2" t="s">
        <v>81</v>
      </c>
      <c r="D21" s="2">
        <v>0</v>
      </c>
      <c r="E21" s="2">
        <v>2</v>
      </c>
      <c r="F21" s="2">
        <v>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>
        <f t="shared" si="1"/>
        <v>7</v>
      </c>
    </row>
    <row r="22" spans="1:19" ht="47.25" x14ac:dyDescent="0.25">
      <c r="A22" s="6">
        <f t="shared" si="0"/>
        <v>19</v>
      </c>
      <c r="B22" s="5" t="s">
        <v>83</v>
      </c>
      <c r="C22" s="2" t="s">
        <v>84</v>
      </c>
      <c r="D22" s="2">
        <v>1</v>
      </c>
      <c r="E22" s="2">
        <v>2</v>
      </c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>
        <f t="shared" si="1"/>
        <v>7</v>
      </c>
    </row>
    <row r="23" spans="1:19" ht="31.5" x14ac:dyDescent="0.25">
      <c r="A23" s="6">
        <f t="shared" si="0"/>
        <v>20</v>
      </c>
      <c r="B23" s="5" t="s">
        <v>41</v>
      </c>
      <c r="C23" s="2" t="s">
        <v>42</v>
      </c>
      <c r="D23" s="2">
        <v>1</v>
      </c>
      <c r="E23" s="2">
        <v>2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>
        <f t="shared" si="1"/>
        <v>6</v>
      </c>
    </row>
    <row r="24" spans="1:19" ht="31.5" x14ac:dyDescent="0.25">
      <c r="A24" s="6">
        <f t="shared" si="0"/>
        <v>21</v>
      </c>
      <c r="B24" s="8" t="s">
        <v>69</v>
      </c>
      <c r="C24" s="2" t="s">
        <v>54</v>
      </c>
      <c r="D24" s="2">
        <v>1</v>
      </c>
      <c r="E24" s="2">
        <v>2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>
        <f t="shared" si="1"/>
        <v>6</v>
      </c>
    </row>
    <row r="25" spans="1:19" ht="31.5" x14ac:dyDescent="0.25">
      <c r="A25" s="6">
        <f t="shared" si="0"/>
        <v>22</v>
      </c>
      <c r="B25" s="5" t="s">
        <v>68</v>
      </c>
      <c r="C25" s="2" t="s">
        <v>57</v>
      </c>
      <c r="D25" s="2">
        <v>1</v>
      </c>
      <c r="E25" s="2">
        <v>2</v>
      </c>
      <c r="F25" s="2">
        <v>3</v>
      </c>
      <c r="G25" s="2"/>
      <c r="H25" s="2"/>
      <c r="I25" s="2"/>
      <c r="J25" s="2"/>
      <c r="K25" s="2"/>
      <c r="L25" s="2">
        <v>20</v>
      </c>
      <c r="M25" s="2">
        <v>15</v>
      </c>
      <c r="N25" s="2">
        <v>10</v>
      </c>
      <c r="O25" s="2"/>
      <c r="P25" s="2"/>
      <c r="Q25" s="2"/>
      <c r="R25" s="2"/>
      <c r="S25" s="3">
        <f t="shared" si="1"/>
        <v>51</v>
      </c>
    </row>
    <row r="26" spans="1:19" ht="15.75" x14ac:dyDescent="0.25">
      <c r="A26" s="6">
        <f t="shared" si="0"/>
        <v>23</v>
      </c>
      <c r="B26" s="5" t="s">
        <v>67</v>
      </c>
      <c r="C26" s="2" t="s">
        <v>60</v>
      </c>
      <c r="D26" s="2">
        <v>1</v>
      </c>
      <c r="E26" s="2">
        <v>2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>
        <f t="shared" si="1"/>
        <v>6</v>
      </c>
    </row>
    <row r="27" spans="1:19" ht="31.5" x14ac:dyDescent="0.25">
      <c r="A27" s="6">
        <f t="shared" si="0"/>
        <v>24</v>
      </c>
      <c r="B27" s="5" t="s">
        <v>28</v>
      </c>
      <c r="C27" s="2" t="s">
        <v>29</v>
      </c>
      <c r="D27" s="2">
        <v>0</v>
      </c>
      <c r="E27" s="2">
        <v>2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>
        <f t="shared" si="1"/>
        <v>5</v>
      </c>
    </row>
    <row r="28" spans="1:19" ht="31.5" x14ac:dyDescent="0.25">
      <c r="A28" s="6">
        <f t="shared" si="0"/>
        <v>25</v>
      </c>
      <c r="B28" s="5" t="s">
        <v>43</v>
      </c>
      <c r="C28" s="2" t="s">
        <v>44</v>
      </c>
      <c r="D28" s="2">
        <v>1</v>
      </c>
      <c r="E28" s="2">
        <v>1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>
        <f t="shared" si="1"/>
        <v>5</v>
      </c>
    </row>
    <row r="29" spans="1:19" ht="47.25" x14ac:dyDescent="0.25">
      <c r="A29" s="6">
        <f t="shared" si="0"/>
        <v>26</v>
      </c>
      <c r="B29" s="5" t="s">
        <v>77</v>
      </c>
      <c r="C29" s="2" t="s">
        <v>76</v>
      </c>
      <c r="D29" s="2">
        <v>0</v>
      </c>
      <c r="E29" s="2">
        <v>2</v>
      </c>
      <c r="F29" s="2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>
        <f t="shared" si="1"/>
        <v>5</v>
      </c>
    </row>
    <row r="30" spans="1:19" ht="63" x14ac:dyDescent="0.25">
      <c r="A30" s="6">
        <f t="shared" si="0"/>
        <v>27</v>
      </c>
      <c r="B30" s="5" t="s">
        <v>72</v>
      </c>
      <c r="C30" s="2" t="s">
        <v>73</v>
      </c>
      <c r="D30" s="2">
        <v>0</v>
      </c>
      <c r="E30" s="2">
        <v>1</v>
      </c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>
        <f t="shared" si="1"/>
        <v>3</v>
      </c>
    </row>
    <row r="31" spans="1:19" ht="15.75" x14ac:dyDescent="0.25">
      <c r="A31" s="6">
        <f t="shared" si="0"/>
        <v>28</v>
      </c>
      <c r="B31" s="5" t="s">
        <v>85</v>
      </c>
      <c r="C31" s="2" t="s">
        <v>86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</row>
    <row r="32" spans="1:19" ht="31.5" x14ac:dyDescent="0.25">
      <c r="A32" s="6">
        <f t="shared" si="0"/>
        <v>29</v>
      </c>
      <c r="B32" s="5" t="s">
        <v>87</v>
      </c>
      <c r="C32" s="2" t="s">
        <v>88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</row>
    <row r="33" spans="1:19" ht="78.75" x14ac:dyDescent="0.25">
      <c r="A33" s="6">
        <f t="shared" si="0"/>
        <v>30</v>
      </c>
      <c r="B33" s="5" t="s">
        <v>89</v>
      </c>
      <c r="C33" s="2" t="s">
        <v>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</row>
    <row r="34" spans="1:19" ht="31.5" x14ac:dyDescent="0.25">
      <c r="A34" s="6">
        <f t="shared" si="0"/>
        <v>31</v>
      </c>
      <c r="B34" s="5">
        <v>116</v>
      </c>
      <c r="C34" s="2" t="s">
        <v>91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>
        <f t="shared" ref="S34" si="2">SUM(D34:R34)</f>
        <v>0</v>
      </c>
    </row>
  </sheetData>
  <sortState xmlns:xlrd2="http://schemas.microsoft.com/office/spreadsheetml/2017/richdata2" ref="A4:S29">
    <sortCondition descending="1" ref="S4:S29"/>
  </sortState>
  <mergeCells count="13">
    <mergeCell ref="A1:A3"/>
    <mergeCell ref="S1:S3"/>
    <mergeCell ref="R2:R3"/>
    <mergeCell ref="B1:B3"/>
    <mergeCell ref="D1:F1"/>
    <mergeCell ref="L1:N1"/>
    <mergeCell ref="O2:O3"/>
    <mergeCell ref="P2:P3"/>
    <mergeCell ref="O1:R1"/>
    <mergeCell ref="Q2:Q3"/>
    <mergeCell ref="G1:K1"/>
    <mergeCell ref="K2:K3"/>
    <mergeCell ref="C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837E-D8ED-4BFE-93B4-708F7FB27976}">
  <dimension ref="A1:S34"/>
  <sheetViews>
    <sheetView topLeftCell="A7" workbookViewId="0">
      <selection activeCell="N17" sqref="N17"/>
    </sheetView>
  </sheetViews>
  <sheetFormatPr defaultRowHeight="15" x14ac:dyDescent="0.25"/>
  <cols>
    <col min="2" max="2" width="15.85546875" customWidth="1"/>
    <col min="3" max="3" width="22.140625" bestFit="1" customWidth="1"/>
    <col min="5" max="5" width="14.5703125" customWidth="1"/>
    <col min="12" max="12" width="11.140625" customWidth="1"/>
    <col min="15" max="15" width="14.5703125" customWidth="1"/>
    <col min="16" max="16" width="16.140625" customWidth="1"/>
    <col min="17" max="17" width="11.5703125" customWidth="1"/>
    <col min="18" max="18" width="14.5703125" customWidth="1"/>
  </cols>
  <sheetData>
    <row r="1" spans="1:19" ht="22.5" customHeight="1" x14ac:dyDescent="0.25">
      <c r="A1" s="23" t="s">
        <v>82</v>
      </c>
      <c r="B1" s="23" t="s">
        <v>0</v>
      </c>
      <c r="C1" s="30" t="s">
        <v>27</v>
      </c>
      <c r="D1" s="23" t="s">
        <v>30</v>
      </c>
      <c r="E1" s="23"/>
      <c r="F1" s="23"/>
      <c r="G1" s="27" t="s">
        <v>26</v>
      </c>
      <c r="H1" s="28"/>
      <c r="I1" s="28"/>
      <c r="J1" s="28"/>
      <c r="K1" s="29"/>
      <c r="L1" s="23" t="s">
        <v>25</v>
      </c>
      <c r="M1" s="23"/>
      <c r="N1" s="23"/>
      <c r="O1" s="23" t="s">
        <v>1</v>
      </c>
      <c r="P1" s="23"/>
      <c r="Q1" s="23"/>
      <c r="R1" s="23"/>
      <c r="S1" s="24" t="s">
        <v>33</v>
      </c>
    </row>
    <row r="2" spans="1:19" ht="33.75" x14ac:dyDescent="0.25">
      <c r="A2" s="23"/>
      <c r="B2" s="23"/>
      <c r="C2" s="31"/>
      <c r="D2" s="9" t="s">
        <v>2</v>
      </c>
      <c r="E2" s="9" t="s">
        <v>22</v>
      </c>
      <c r="F2" s="9" t="s">
        <v>12</v>
      </c>
      <c r="G2" s="9" t="s">
        <v>4</v>
      </c>
      <c r="H2" s="9" t="s">
        <v>6</v>
      </c>
      <c r="I2" s="9" t="s">
        <v>8</v>
      </c>
      <c r="J2" s="9" t="s">
        <v>10</v>
      </c>
      <c r="K2" s="23" t="s">
        <v>16</v>
      </c>
      <c r="L2" s="9" t="s">
        <v>13</v>
      </c>
      <c r="M2" s="9" t="s">
        <v>14</v>
      </c>
      <c r="N2" s="9" t="s">
        <v>15</v>
      </c>
      <c r="O2" s="23" t="s">
        <v>17</v>
      </c>
      <c r="P2" s="23" t="s">
        <v>18</v>
      </c>
      <c r="Q2" s="23" t="s">
        <v>19</v>
      </c>
      <c r="R2" s="23" t="s">
        <v>20</v>
      </c>
      <c r="S2" s="25"/>
    </row>
    <row r="3" spans="1:19" ht="125.25" customHeight="1" x14ac:dyDescent="0.25">
      <c r="A3" s="23"/>
      <c r="B3" s="23"/>
      <c r="C3" s="32"/>
      <c r="D3" s="9" t="s">
        <v>21</v>
      </c>
      <c r="E3" s="9" t="s">
        <v>23</v>
      </c>
      <c r="F3" s="9" t="s">
        <v>24</v>
      </c>
      <c r="G3" s="9" t="s">
        <v>5</v>
      </c>
      <c r="H3" s="9" t="s">
        <v>7</v>
      </c>
      <c r="I3" s="9" t="s">
        <v>9</v>
      </c>
      <c r="J3" s="9" t="s">
        <v>3</v>
      </c>
      <c r="K3" s="23"/>
      <c r="L3" s="9" t="s">
        <v>5</v>
      </c>
      <c r="M3" s="9" t="s">
        <v>11</v>
      </c>
      <c r="N3" s="9" t="s">
        <v>9</v>
      </c>
      <c r="O3" s="23"/>
      <c r="P3" s="23"/>
      <c r="Q3" s="23"/>
      <c r="R3" s="23"/>
      <c r="S3" s="26"/>
    </row>
    <row r="4" spans="1:19" ht="31.5" x14ac:dyDescent="0.25">
      <c r="A4" s="6">
        <f t="shared" ref="A4:A34" si="0">A3+1</f>
        <v>1</v>
      </c>
      <c r="B4" s="5" t="s">
        <v>47</v>
      </c>
      <c r="C4" s="2" t="s">
        <v>48</v>
      </c>
      <c r="D4" s="2">
        <v>1</v>
      </c>
      <c r="E4" s="2">
        <v>2</v>
      </c>
      <c r="F4" s="2">
        <v>5</v>
      </c>
      <c r="G4" s="2"/>
      <c r="H4" s="2"/>
      <c r="I4" s="2"/>
      <c r="J4" s="2"/>
      <c r="K4" s="2"/>
      <c r="L4" s="2">
        <v>20</v>
      </c>
      <c r="M4" s="2">
        <v>15</v>
      </c>
      <c r="N4" s="2">
        <v>10</v>
      </c>
      <c r="O4" s="2"/>
      <c r="P4" s="2"/>
      <c r="Q4" s="2"/>
      <c r="R4" s="2"/>
      <c r="S4" s="3">
        <f t="shared" ref="S4:S30" si="1">SUM(D4:R4)</f>
        <v>53</v>
      </c>
    </row>
    <row r="5" spans="1:19" ht="47.25" x14ac:dyDescent="0.25">
      <c r="A5" s="6">
        <f t="shared" si="0"/>
        <v>2</v>
      </c>
      <c r="B5" s="5" t="s">
        <v>52</v>
      </c>
      <c r="C5" s="2" t="s">
        <v>53</v>
      </c>
      <c r="D5" s="2">
        <v>1</v>
      </c>
      <c r="E5" s="2">
        <v>2</v>
      </c>
      <c r="F5" s="2">
        <v>5</v>
      </c>
      <c r="G5" s="2"/>
      <c r="H5" s="2"/>
      <c r="I5" s="2"/>
      <c r="J5" s="2"/>
      <c r="K5" s="2"/>
      <c r="L5" s="2">
        <v>20</v>
      </c>
      <c r="M5" s="2">
        <v>15</v>
      </c>
      <c r="N5" s="2">
        <v>10</v>
      </c>
      <c r="O5" s="2"/>
      <c r="P5" s="2"/>
      <c r="Q5" s="2"/>
      <c r="R5" s="2"/>
      <c r="S5" s="3">
        <f t="shared" si="1"/>
        <v>53</v>
      </c>
    </row>
    <row r="6" spans="1:19" ht="31.5" x14ac:dyDescent="0.25">
      <c r="A6" s="6">
        <f t="shared" si="0"/>
        <v>3</v>
      </c>
      <c r="B6" s="5" t="s">
        <v>70</v>
      </c>
      <c r="C6" s="2" t="s">
        <v>51</v>
      </c>
      <c r="D6" s="2">
        <v>1</v>
      </c>
      <c r="E6" s="2">
        <v>1</v>
      </c>
      <c r="F6" s="2">
        <v>3</v>
      </c>
      <c r="G6" s="2"/>
      <c r="H6" s="2"/>
      <c r="I6" s="2"/>
      <c r="J6" s="2"/>
      <c r="K6" s="2"/>
      <c r="L6" s="2">
        <v>20</v>
      </c>
      <c r="M6" s="2"/>
      <c r="N6" s="2"/>
      <c r="O6" s="2"/>
      <c r="P6" s="2"/>
      <c r="Q6" s="2"/>
      <c r="R6" s="2"/>
      <c r="S6" s="3">
        <f t="shared" si="1"/>
        <v>25</v>
      </c>
    </row>
    <row r="7" spans="1:19" ht="31.5" x14ac:dyDescent="0.25">
      <c r="A7" s="6">
        <f t="shared" si="0"/>
        <v>4</v>
      </c>
      <c r="B7" s="5" t="s">
        <v>34</v>
      </c>
      <c r="C7" s="2" t="s">
        <v>35</v>
      </c>
      <c r="D7" s="2">
        <v>1</v>
      </c>
      <c r="E7" s="2">
        <v>2</v>
      </c>
      <c r="F7" s="2">
        <v>5</v>
      </c>
      <c r="G7" s="2"/>
      <c r="H7" s="2"/>
      <c r="I7" s="2"/>
      <c r="J7" s="2"/>
      <c r="K7" s="2"/>
      <c r="L7" s="2">
        <v>20</v>
      </c>
      <c r="M7" s="2">
        <v>15</v>
      </c>
      <c r="N7" s="2">
        <v>10</v>
      </c>
      <c r="O7" s="2"/>
      <c r="P7" s="2"/>
      <c r="Q7" s="2"/>
      <c r="R7" s="2"/>
      <c r="S7" s="3">
        <f t="shared" si="1"/>
        <v>53</v>
      </c>
    </row>
    <row r="8" spans="1:19" ht="31.5" x14ac:dyDescent="0.25">
      <c r="A8" s="6">
        <f t="shared" si="0"/>
        <v>5</v>
      </c>
      <c r="B8" s="7" t="s">
        <v>63</v>
      </c>
      <c r="C8" s="2" t="s">
        <v>64</v>
      </c>
      <c r="D8" s="2">
        <v>1</v>
      </c>
      <c r="E8" s="2">
        <v>2</v>
      </c>
      <c r="F8" s="2">
        <v>5</v>
      </c>
      <c r="G8" s="2"/>
      <c r="H8" s="2"/>
      <c r="I8" s="2"/>
      <c r="J8" s="2"/>
      <c r="K8" s="2"/>
      <c r="L8" s="2">
        <v>20</v>
      </c>
      <c r="M8" s="2">
        <v>15</v>
      </c>
      <c r="N8" s="2">
        <v>10</v>
      </c>
      <c r="O8" s="2"/>
      <c r="P8" s="2"/>
      <c r="Q8" s="2"/>
      <c r="R8" s="2"/>
      <c r="S8" s="3">
        <f t="shared" si="1"/>
        <v>53</v>
      </c>
    </row>
    <row r="9" spans="1:19" ht="15.75" x14ac:dyDescent="0.25">
      <c r="A9" s="6">
        <f t="shared" si="0"/>
        <v>6</v>
      </c>
      <c r="B9" s="5" t="s">
        <v>49</v>
      </c>
      <c r="C9" s="2" t="s">
        <v>50</v>
      </c>
      <c r="D9" s="2">
        <v>1</v>
      </c>
      <c r="E9" s="2">
        <v>2</v>
      </c>
      <c r="F9" s="2">
        <v>4</v>
      </c>
      <c r="G9" s="2"/>
      <c r="H9" s="2"/>
      <c r="I9" s="2"/>
      <c r="J9" s="2"/>
      <c r="K9" s="2"/>
      <c r="L9" s="2">
        <v>20</v>
      </c>
      <c r="M9" s="2">
        <v>15</v>
      </c>
      <c r="N9" s="2">
        <v>10</v>
      </c>
      <c r="O9" s="2"/>
      <c r="P9" s="2"/>
      <c r="Q9" s="2"/>
      <c r="R9" s="2"/>
      <c r="S9" s="3">
        <f t="shared" si="1"/>
        <v>52</v>
      </c>
    </row>
    <row r="10" spans="1:19" ht="31.5" x14ac:dyDescent="0.25">
      <c r="A10" s="6">
        <f t="shared" si="0"/>
        <v>7</v>
      </c>
      <c r="B10" s="5" t="s">
        <v>38</v>
      </c>
      <c r="C10" s="2" t="s">
        <v>39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>
        <f t="shared" si="1"/>
        <v>0</v>
      </c>
    </row>
    <row r="11" spans="1:19" ht="47.25" x14ac:dyDescent="0.25">
      <c r="A11" s="6">
        <f t="shared" si="0"/>
        <v>8</v>
      </c>
      <c r="B11" s="5" t="s">
        <v>61</v>
      </c>
      <c r="C11" s="2" t="s">
        <v>62</v>
      </c>
      <c r="D11" s="2">
        <v>1</v>
      </c>
      <c r="E11" s="2">
        <v>2</v>
      </c>
      <c r="F11" s="2">
        <v>4</v>
      </c>
      <c r="G11" s="2"/>
      <c r="H11" s="2"/>
      <c r="I11" s="2"/>
      <c r="J11" s="2"/>
      <c r="K11" s="2"/>
      <c r="L11" s="2">
        <v>20</v>
      </c>
      <c r="M11" s="2">
        <v>15</v>
      </c>
      <c r="N11" s="2">
        <v>10</v>
      </c>
      <c r="O11" s="2"/>
      <c r="P11" s="2"/>
      <c r="Q11" s="2"/>
      <c r="R11" s="2"/>
      <c r="S11" s="3">
        <f t="shared" si="1"/>
        <v>52</v>
      </c>
    </row>
    <row r="12" spans="1:19" ht="31.5" x14ac:dyDescent="0.25">
      <c r="A12" s="6">
        <f t="shared" si="0"/>
        <v>9</v>
      </c>
      <c r="B12" s="5" t="s">
        <v>78</v>
      </c>
      <c r="C12" s="2" t="s">
        <v>79</v>
      </c>
      <c r="D12" s="2">
        <v>1</v>
      </c>
      <c r="E12" s="2">
        <v>2</v>
      </c>
      <c r="F12" s="2">
        <v>5</v>
      </c>
      <c r="G12" s="2"/>
      <c r="H12" s="2"/>
      <c r="I12" s="2"/>
      <c r="J12" s="2"/>
      <c r="K12" s="2"/>
      <c r="L12" s="2">
        <v>20</v>
      </c>
      <c r="M12" s="2">
        <v>15</v>
      </c>
      <c r="N12" s="2"/>
      <c r="O12" s="2">
        <v>20</v>
      </c>
      <c r="P12" s="2"/>
      <c r="Q12" s="2">
        <v>20</v>
      </c>
      <c r="R12" s="2"/>
      <c r="S12" s="4">
        <f t="shared" si="1"/>
        <v>83</v>
      </c>
    </row>
    <row r="13" spans="1:19" ht="31.5" x14ac:dyDescent="0.25">
      <c r="A13" s="6">
        <f t="shared" si="0"/>
        <v>10</v>
      </c>
      <c r="B13" s="5" t="s">
        <v>36</v>
      </c>
      <c r="C13" s="2" t="s">
        <v>37</v>
      </c>
      <c r="D13" s="2">
        <v>1</v>
      </c>
      <c r="E13" s="2">
        <v>2</v>
      </c>
      <c r="F13" s="2">
        <v>4</v>
      </c>
      <c r="G13" s="2"/>
      <c r="H13" s="2"/>
      <c r="I13" s="2"/>
      <c r="J13" s="2"/>
      <c r="K13" s="2"/>
      <c r="L13" s="2"/>
      <c r="M13" s="2">
        <v>15</v>
      </c>
      <c r="N13" s="2">
        <v>10</v>
      </c>
      <c r="O13" s="2"/>
      <c r="P13" s="2"/>
      <c r="Q13" s="2"/>
      <c r="R13" s="2"/>
      <c r="S13" s="3">
        <f t="shared" si="1"/>
        <v>32</v>
      </c>
    </row>
    <row r="14" spans="1:19" ht="31.5" x14ac:dyDescent="0.25">
      <c r="A14" s="6">
        <f t="shared" si="0"/>
        <v>11</v>
      </c>
      <c r="B14" s="5" t="s">
        <v>45</v>
      </c>
      <c r="C14" s="2" t="s">
        <v>46</v>
      </c>
      <c r="D14" s="2">
        <v>1</v>
      </c>
      <c r="E14" s="2">
        <v>2</v>
      </c>
      <c r="F14" s="2">
        <v>4</v>
      </c>
      <c r="G14" s="2"/>
      <c r="H14" s="2"/>
      <c r="I14" s="2"/>
      <c r="J14" s="2"/>
      <c r="K14" s="2"/>
      <c r="L14" s="2">
        <v>20</v>
      </c>
      <c r="M14" s="2">
        <v>15</v>
      </c>
      <c r="N14" s="2">
        <v>10</v>
      </c>
      <c r="O14" s="2"/>
      <c r="P14" s="2"/>
      <c r="Q14" s="2"/>
      <c r="R14" s="2"/>
      <c r="S14" s="4">
        <f t="shared" si="1"/>
        <v>52</v>
      </c>
    </row>
    <row r="15" spans="1:19" ht="47.25" x14ac:dyDescent="0.25">
      <c r="A15" s="6">
        <f t="shared" si="0"/>
        <v>12</v>
      </c>
      <c r="B15" s="5" t="s">
        <v>58</v>
      </c>
      <c r="C15" s="2" t="s">
        <v>59</v>
      </c>
      <c r="D15" s="2">
        <v>1</v>
      </c>
      <c r="E15" s="2">
        <v>2</v>
      </c>
      <c r="F15" s="2">
        <v>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>
        <f t="shared" si="1"/>
        <v>7</v>
      </c>
    </row>
    <row r="16" spans="1:19" ht="31.5" x14ac:dyDescent="0.25">
      <c r="A16" s="6">
        <f t="shared" si="0"/>
        <v>13</v>
      </c>
      <c r="B16" s="5" t="s">
        <v>31</v>
      </c>
      <c r="C16" s="2" t="s">
        <v>32</v>
      </c>
      <c r="D16" s="2">
        <v>1</v>
      </c>
      <c r="E16" s="2">
        <v>2</v>
      </c>
      <c r="F16" s="2">
        <v>5</v>
      </c>
      <c r="G16" s="2"/>
      <c r="H16" s="2"/>
      <c r="I16" s="2"/>
      <c r="J16" s="2"/>
      <c r="K16" s="2"/>
      <c r="L16" s="2">
        <v>20</v>
      </c>
      <c r="M16" s="2">
        <v>15</v>
      </c>
      <c r="N16" s="2">
        <v>10</v>
      </c>
      <c r="O16" s="2"/>
      <c r="P16" s="2"/>
      <c r="Q16" s="2"/>
      <c r="R16" s="2"/>
      <c r="S16" s="3">
        <f t="shared" si="1"/>
        <v>53</v>
      </c>
    </row>
    <row r="17" spans="1:19" ht="63" x14ac:dyDescent="0.25">
      <c r="A17" s="6">
        <f t="shared" si="0"/>
        <v>14</v>
      </c>
      <c r="B17" s="11" t="s">
        <v>65</v>
      </c>
      <c r="C17" s="10" t="s">
        <v>66</v>
      </c>
      <c r="D17" s="10">
        <v>1</v>
      </c>
      <c r="E17" s="10">
        <v>2</v>
      </c>
      <c r="F17" s="10">
        <v>5</v>
      </c>
      <c r="G17" s="2"/>
      <c r="H17" s="2"/>
      <c r="I17" s="2"/>
      <c r="J17" s="2"/>
      <c r="K17" s="2"/>
      <c r="L17" s="2">
        <v>20</v>
      </c>
      <c r="M17" s="2">
        <v>15</v>
      </c>
      <c r="N17" s="2">
        <v>10</v>
      </c>
      <c r="O17" s="2"/>
      <c r="P17" s="2"/>
      <c r="Q17" s="2"/>
      <c r="R17" s="2"/>
      <c r="S17" s="3">
        <f t="shared" si="1"/>
        <v>53</v>
      </c>
    </row>
    <row r="18" spans="1:19" ht="31.5" x14ac:dyDescent="0.25">
      <c r="A18" s="6">
        <f t="shared" si="0"/>
        <v>15</v>
      </c>
      <c r="B18" s="5" t="s">
        <v>71</v>
      </c>
      <c r="C18" s="2" t="s">
        <v>40</v>
      </c>
      <c r="D18" s="2">
        <v>1</v>
      </c>
      <c r="E18" s="2">
        <v>2</v>
      </c>
      <c r="F18" s="2">
        <v>5</v>
      </c>
      <c r="G18" s="2"/>
      <c r="H18" s="2"/>
      <c r="I18" s="2"/>
      <c r="J18" s="2"/>
      <c r="K18" s="2">
        <v>5</v>
      </c>
      <c r="L18" s="2">
        <v>20</v>
      </c>
      <c r="M18" s="2">
        <v>15</v>
      </c>
      <c r="N18" s="2"/>
      <c r="O18" s="2"/>
      <c r="P18" s="2"/>
      <c r="Q18" s="2"/>
      <c r="R18" s="2"/>
      <c r="S18" s="3">
        <f t="shared" si="1"/>
        <v>48</v>
      </c>
    </row>
    <row r="19" spans="1:19" ht="47.25" x14ac:dyDescent="0.25">
      <c r="A19" s="6">
        <f t="shared" si="0"/>
        <v>16</v>
      </c>
      <c r="B19" s="5" t="s">
        <v>56</v>
      </c>
      <c r="C19" s="2" t="s">
        <v>55</v>
      </c>
      <c r="D19" s="2">
        <v>1</v>
      </c>
      <c r="E19" s="2">
        <v>2</v>
      </c>
      <c r="F19" s="2">
        <v>5</v>
      </c>
      <c r="G19" s="2"/>
      <c r="H19" s="2"/>
      <c r="I19" s="2"/>
      <c r="J19" s="2"/>
      <c r="K19" s="2"/>
      <c r="L19" s="2">
        <v>20</v>
      </c>
      <c r="M19" s="2">
        <v>15</v>
      </c>
      <c r="N19" s="2">
        <v>10</v>
      </c>
      <c r="O19" s="2"/>
      <c r="P19" s="2"/>
      <c r="Q19" s="2"/>
      <c r="R19" s="2"/>
      <c r="S19" s="3">
        <f t="shared" si="1"/>
        <v>53</v>
      </c>
    </row>
    <row r="20" spans="1:19" ht="31.5" x14ac:dyDescent="0.25">
      <c r="A20" s="6">
        <f t="shared" si="0"/>
        <v>17</v>
      </c>
      <c r="B20" s="5" t="s">
        <v>75</v>
      </c>
      <c r="C20" s="2" t="s">
        <v>74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f t="shared" si="1"/>
        <v>0</v>
      </c>
    </row>
    <row r="21" spans="1:19" ht="31.5" x14ac:dyDescent="0.25">
      <c r="A21" s="6">
        <f t="shared" si="0"/>
        <v>18</v>
      </c>
      <c r="B21" s="5" t="s">
        <v>80</v>
      </c>
      <c r="C21" s="2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>
        <f t="shared" si="1"/>
        <v>0</v>
      </c>
    </row>
    <row r="22" spans="1:19" ht="47.25" x14ac:dyDescent="0.25">
      <c r="A22" s="6">
        <f t="shared" si="0"/>
        <v>19</v>
      </c>
      <c r="B22" s="5" t="s">
        <v>83</v>
      </c>
      <c r="C22" s="2" t="s">
        <v>84</v>
      </c>
      <c r="D22" s="2">
        <v>1</v>
      </c>
      <c r="E22" s="2">
        <v>1</v>
      </c>
      <c r="F22" s="2">
        <v>5</v>
      </c>
      <c r="G22" s="2"/>
      <c r="H22" s="2"/>
      <c r="I22" s="2"/>
      <c r="J22" s="2"/>
      <c r="K22" s="2"/>
      <c r="L22" s="2">
        <v>20</v>
      </c>
      <c r="M22" s="2"/>
      <c r="N22" s="2"/>
      <c r="O22" s="2"/>
      <c r="P22" s="2"/>
      <c r="Q22" s="2"/>
      <c r="R22" s="2"/>
      <c r="S22" s="4">
        <f t="shared" si="1"/>
        <v>27</v>
      </c>
    </row>
    <row r="23" spans="1:19" ht="31.5" x14ac:dyDescent="0.25">
      <c r="A23" s="6">
        <f t="shared" si="0"/>
        <v>20</v>
      </c>
      <c r="B23" s="5" t="s">
        <v>41</v>
      </c>
      <c r="C23" s="2" t="s">
        <v>42</v>
      </c>
      <c r="D23" s="2">
        <v>1</v>
      </c>
      <c r="E23" s="2">
        <v>2</v>
      </c>
      <c r="F23" s="2">
        <v>5</v>
      </c>
      <c r="G23" s="2"/>
      <c r="H23" s="2"/>
      <c r="I23" s="2"/>
      <c r="J23" s="2"/>
      <c r="K23" s="2"/>
      <c r="L23" s="2">
        <v>20</v>
      </c>
      <c r="M23" s="2"/>
      <c r="N23" s="2"/>
      <c r="O23" s="2"/>
      <c r="P23" s="2"/>
      <c r="Q23" s="2"/>
      <c r="R23" s="2"/>
      <c r="S23" s="3">
        <f t="shared" si="1"/>
        <v>28</v>
      </c>
    </row>
    <row r="24" spans="1:19" ht="31.5" x14ac:dyDescent="0.25">
      <c r="A24" s="6">
        <f t="shared" si="0"/>
        <v>21</v>
      </c>
      <c r="B24" s="8" t="s">
        <v>69</v>
      </c>
      <c r="C24" s="2" t="s">
        <v>54</v>
      </c>
      <c r="D24" s="2">
        <v>1</v>
      </c>
      <c r="E24" s="2">
        <v>2</v>
      </c>
      <c r="F24" s="2">
        <v>4</v>
      </c>
      <c r="G24" s="2"/>
      <c r="H24" s="2"/>
      <c r="I24" s="2"/>
      <c r="J24" s="2"/>
      <c r="K24" s="2"/>
      <c r="L24" s="2"/>
      <c r="M24" s="2">
        <v>15</v>
      </c>
      <c r="N24" s="2"/>
      <c r="O24" s="2"/>
      <c r="P24" s="2"/>
      <c r="Q24" s="2"/>
      <c r="R24" s="2"/>
      <c r="S24" s="4">
        <f t="shared" si="1"/>
        <v>22</v>
      </c>
    </row>
    <row r="25" spans="1:19" ht="31.5" x14ac:dyDescent="0.25">
      <c r="A25" s="6">
        <f t="shared" si="0"/>
        <v>22</v>
      </c>
      <c r="B25" s="5" t="s">
        <v>68</v>
      </c>
      <c r="C25" s="2" t="s">
        <v>57</v>
      </c>
      <c r="D25" s="2">
        <v>1</v>
      </c>
      <c r="E25" s="2">
        <v>2</v>
      </c>
      <c r="F25" s="2">
        <v>3</v>
      </c>
      <c r="G25" s="2"/>
      <c r="H25" s="2"/>
      <c r="I25" s="2"/>
      <c r="J25" s="2"/>
      <c r="K25" s="2"/>
      <c r="L25" s="2">
        <v>20</v>
      </c>
      <c r="M25" s="2">
        <v>15</v>
      </c>
      <c r="N25" s="2">
        <v>10</v>
      </c>
      <c r="O25" s="2"/>
      <c r="P25" s="2"/>
      <c r="Q25" s="2"/>
      <c r="R25" s="2"/>
      <c r="S25" s="3">
        <f t="shared" si="1"/>
        <v>51</v>
      </c>
    </row>
    <row r="26" spans="1:19" ht="15.75" x14ac:dyDescent="0.25">
      <c r="A26" s="6">
        <f t="shared" si="0"/>
        <v>23</v>
      </c>
      <c r="B26" s="5" t="s">
        <v>67</v>
      </c>
      <c r="C26" s="2" t="s">
        <v>60</v>
      </c>
      <c r="D26" s="2">
        <v>1</v>
      </c>
      <c r="E26" s="2">
        <v>2</v>
      </c>
      <c r="F26" s="2">
        <v>5</v>
      </c>
      <c r="G26" s="2"/>
      <c r="H26" s="2"/>
      <c r="I26" s="2"/>
      <c r="J26" s="2"/>
      <c r="K26" s="2"/>
      <c r="L26" s="2">
        <v>20</v>
      </c>
      <c r="M26" s="2">
        <v>15</v>
      </c>
      <c r="N26" s="2">
        <v>10</v>
      </c>
      <c r="O26" s="2"/>
      <c r="P26" s="2"/>
      <c r="Q26" s="2"/>
      <c r="R26" s="2"/>
      <c r="S26" s="4">
        <f t="shared" si="1"/>
        <v>53</v>
      </c>
    </row>
    <row r="27" spans="1:19" ht="31.5" x14ac:dyDescent="0.25">
      <c r="A27" s="6">
        <f t="shared" si="0"/>
        <v>24</v>
      </c>
      <c r="B27" s="5" t="s">
        <v>28</v>
      </c>
      <c r="C27" s="2" t="s">
        <v>29</v>
      </c>
      <c r="D27" s="2">
        <v>1</v>
      </c>
      <c r="E27" s="2">
        <v>2</v>
      </c>
      <c r="F27" s="2">
        <v>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>
        <f t="shared" si="1"/>
        <v>8</v>
      </c>
    </row>
    <row r="28" spans="1:19" ht="31.5" x14ac:dyDescent="0.25">
      <c r="A28" s="6">
        <f t="shared" si="0"/>
        <v>25</v>
      </c>
      <c r="B28" s="5" t="s">
        <v>43</v>
      </c>
      <c r="C28" s="2" t="s">
        <v>44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>
        <f t="shared" si="1"/>
        <v>0</v>
      </c>
    </row>
    <row r="29" spans="1:19" ht="47.25" x14ac:dyDescent="0.25">
      <c r="A29" s="6">
        <f t="shared" si="0"/>
        <v>26</v>
      </c>
      <c r="B29" s="5" t="s">
        <v>77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>
        <f t="shared" si="1"/>
        <v>0</v>
      </c>
    </row>
    <row r="30" spans="1:19" ht="63" x14ac:dyDescent="0.25">
      <c r="A30" s="6">
        <f t="shared" si="0"/>
        <v>27</v>
      </c>
      <c r="B30" s="5" t="s">
        <v>72</v>
      </c>
      <c r="C30" s="2" t="s">
        <v>73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>
        <f t="shared" si="1"/>
        <v>0</v>
      </c>
    </row>
    <row r="31" spans="1:19" ht="15.75" x14ac:dyDescent="0.25">
      <c r="A31" s="6">
        <f t="shared" si="0"/>
        <v>28</v>
      </c>
      <c r="B31" s="5" t="s">
        <v>85</v>
      </c>
      <c r="C31" s="2" t="s">
        <v>86</v>
      </c>
      <c r="D31" s="2">
        <v>1</v>
      </c>
      <c r="E31" s="2">
        <v>2</v>
      </c>
      <c r="F31" s="2">
        <v>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>
        <f t="shared" ref="S31:S33" si="2">SUM(D31:R31)</f>
        <v>8</v>
      </c>
    </row>
    <row r="32" spans="1:19" ht="31.5" x14ac:dyDescent="0.25">
      <c r="A32" s="6">
        <f t="shared" si="0"/>
        <v>29</v>
      </c>
      <c r="B32" s="5" t="s">
        <v>87</v>
      </c>
      <c r="C32" s="2" t="s">
        <v>88</v>
      </c>
      <c r="D32" s="2">
        <v>1</v>
      </c>
      <c r="E32" s="2">
        <v>2</v>
      </c>
      <c r="F32" s="2"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>
        <f t="shared" si="2"/>
        <v>6</v>
      </c>
    </row>
    <row r="33" spans="1:19" ht="78.75" x14ac:dyDescent="0.25">
      <c r="A33" s="6">
        <f t="shared" si="0"/>
        <v>30</v>
      </c>
      <c r="B33" s="5" t="s">
        <v>89</v>
      </c>
      <c r="C33" s="2" t="s">
        <v>90</v>
      </c>
      <c r="D33" s="2">
        <v>1</v>
      </c>
      <c r="E33" s="2">
        <v>1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>
        <f t="shared" si="2"/>
        <v>5</v>
      </c>
    </row>
    <row r="34" spans="1:19" ht="31.5" x14ac:dyDescent="0.25">
      <c r="A34" s="6">
        <f t="shared" si="0"/>
        <v>31</v>
      </c>
      <c r="B34" s="5">
        <v>116</v>
      </c>
      <c r="C34" s="2" t="s">
        <v>91</v>
      </c>
      <c r="D34" s="2">
        <v>1</v>
      </c>
      <c r="E34" s="2">
        <v>1</v>
      </c>
      <c r="F34" s="2">
        <v>2</v>
      </c>
      <c r="G34" s="2"/>
      <c r="H34" s="2"/>
      <c r="I34" s="2"/>
      <c r="J34" s="2"/>
      <c r="K34" s="2"/>
      <c r="L34" s="2">
        <v>20</v>
      </c>
      <c r="M34" s="2"/>
      <c r="N34" s="2"/>
      <c r="O34" s="2"/>
      <c r="P34" s="2"/>
      <c r="Q34" s="2"/>
      <c r="R34" s="2"/>
      <c r="S34" s="4">
        <f t="shared" ref="S34" si="3">SUM(D34:R34)</f>
        <v>24</v>
      </c>
    </row>
  </sheetData>
  <autoFilter ref="A1:S30" xr:uid="{5467837E-D8ED-4BFE-93B4-708F7FB27976}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6" showButton="0"/>
  </autoFilter>
  <mergeCells count="13">
    <mergeCell ref="A1:A3"/>
    <mergeCell ref="B1:B3"/>
    <mergeCell ref="C1:C3"/>
    <mergeCell ref="D1:F1"/>
    <mergeCell ref="G1:K1"/>
    <mergeCell ref="O1:R1"/>
    <mergeCell ref="S1:S3"/>
    <mergeCell ref="K2:K3"/>
    <mergeCell ref="O2:O3"/>
    <mergeCell ref="P2:P3"/>
    <mergeCell ref="Q2:Q3"/>
    <mergeCell ref="R2:R3"/>
    <mergeCell ref="L1:N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69ACE-4E53-48D0-B16C-434FB105A3F0}">
  <dimension ref="A1:S34"/>
  <sheetViews>
    <sheetView topLeftCell="B10" zoomScale="80" zoomScaleNormal="80" workbookViewId="0">
      <selection activeCell="O25" sqref="O25"/>
    </sheetView>
  </sheetViews>
  <sheetFormatPr defaultRowHeight="15" x14ac:dyDescent="0.25"/>
  <cols>
    <col min="2" max="2" width="15.85546875" customWidth="1"/>
    <col min="3" max="3" width="22.140625" bestFit="1" customWidth="1"/>
    <col min="5" max="5" width="14.5703125" customWidth="1"/>
    <col min="12" max="12" width="11.140625" customWidth="1"/>
    <col min="15" max="15" width="14.5703125" customWidth="1"/>
    <col min="16" max="16" width="16.140625" customWidth="1"/>
    <col min="17" max="17" width="11.5703125" customWidth="1"/>
    <col min="18" max="18" width="14.5703125" customWidth="1"/>
  </cols>
  <sheetData>
    <row r="1" spans="1:19" ht="22.5" customHeight="1" x14ac:dyDescent="0.25">
      <c r="A1" s="23" t="s">
        <v>82</v>
      </c>
      <c r="B1" s="23" t="s">
        <v>0</v>
      </c>
      <c r="C1" s="30" t="s">
        <v>27</v>
      </c>
      <c r="D1" s="23" t="s">
        <v>30</v>
      </c>
      <c r="E1" s="23"/>
      <c r="F1" s="23"/>
      <c r="G1" s="27" t="s">
        <v>26</v>
      </c>
      <c r="H1" s="28"/>
      <c r="I1" s="28"/>
      <c r="J1" s="28"/>
      <c r="K1" s="29"/>
      <c r="L1" s="23" t="s">
        <v>25</v>
      </c>
      <c r="M1" s="23"/>
      <c r="N1" s="23"/>
      <c r="O1" s="23" t="s">
        <v>1</v>
      </c>
      <c r="P1" s="23"/>
      <c r="Q1" s="23"/>
      <c r="R1" s="23"/>
      <c r="S1" s="24" t="s">
        <v>33</v>
      </c>
    </row>
    <row r="2" spans="1:19" ht="33.75" x14ac:dyDescent="0.25">
      <c r="A2" s="23"/>
      <c r="B2" s="23"/>
      <c r="C2" s="31"/>
      <c r="D2" s="12" t="s">
        <v>2</v>
      </c>
      <c r="E2" s="12" t="s">
        <v>22</v>
      </c>
      <c r="F2" s="12" t="s">
        <v>12</v>
      </c>
      <c r="G2" s="12" t="s">
        <v>4</v>
      </c>
      <c r="H2" s="12" t="s">
        <v>6</v>
      </c>
      <c r="I2" s="12" t="s">
        <v>8</v>
      </c>
      <c r="J2" s="12" t="s">
        <v>10</v>
      </c>
      <c r="K2" s="23" t="s">
        <v>16</v>
      </c>
      <c r="L2" s="12" t="s">
        <v>13</v>
      </c>
      <c r="M2" s="12" t="s">
        <v>14</v>
      </c>
      <c r="N2" s="12" t="s">
        <v>15</v>
      </c>
      <c r="O2" s="23" t="s">
        <v>17</v>
      </c>
      <c r="P2" s="23" t="s">
        <v>18</v>
      </c>
      <c r="Q2" s="23" t="s">
        <v>19</v>
      </c>
      <c r="R2" s="23" t="s">
        <v>20</v>
      </c>
      <c r="S2" s="25"/>
    </row>
    <row r="3" spans="1:19" ht="125.25" customHeight="1" x14ac:dyDescent="0.25">
      <c r="A3" s="23"/>
      <c r="B3" s="23"/>
      <c r="C3" s="32"/>
      <c r="D3" s="12" t="s">
        <v>21</v>
      </c>
      <c r="E3" s="12" t="s">
        <v>23</v>
      </c>
      <c r="F3" s="12" t="s">
        <v>24</v>
      </c>
      <c r="G3" s="12" t="s">
        <v>5</v>
      </c>
      <c r="H3" s="12" t="s">
        <v>7</v>
      </c>
      <c r="I3" s="12" t="s">
        <v>9</v>
      </c>
      <c r="J3" s="12" t="s">
        <v>3</v>
      </c>
      <c r="K3" s="23"/>
      <c r="L3" s="12" t="s">
        <v>5</v>
      </c>
      <c r="M3" s="12" t="s">
        <v>11</v>
      </c>
      <c r="N3" s="12" t="s">
        <v>9</v>
      </c>
      <c r="O3" s="23"/>
      <c r="P3" s="23"/>
      <c r="Q3" s="23"/>
      <c r="R3" s="23"/>
      <c r="S3" s="26"/>
    </row>
    <row r="4" spans="1:19" ht="31.5" x14ac:dyDescent="0.25">
      <c r="A4" s="6">
        <f t="shared" ref="A4:A34" si="0">A3+1</f>
        <v>1</v>
      </c>
      <c r="B4" s="5" t="s">
        <v>47</v>
      </c>
      <c r="C4" s="2" t="s">
        <v>48</v>
      </c>
      <c r="D4" s="2">
        <v>1</v>
      </c>
      <c r="E4" s="2">
        <v>2</v>
      </c>
      <c r="F4" s="2">
        <v>5</v>
      </c>
      <c r="G4" s="2"/>
      <c r="H4" s="2"/>
      <c r="I4" s="2"/>
      <c r="J4" s="2">
        <v>15</v>
      </c>
      <c r="K4" s="2"/>
      <c r="L4" s="2">
        <v>20</v>
      </c>
      <c r="M4" s="2">
        <v>15</v>
      </c>
      <c r="N4" s="2">
        <v>10</v>
      </c>
      <c r="O4" s="2"/>
      <c r="P4" s="2"/>
      <c r="Q4" s="2">
        <v>10</v>
      </c>
      <c r="R4" s="2"/>
      <c r="S4" s="3">
        <f>SUM(D4:R4)</f>
        <v>78</v>
      </c>
    </row>
    <row r="5" spans="1:19" ht="47.25" x14ac:dyDescent="0.25">
      <c r="A5" s="6">
        <f t="shared" si="0"/>
        <v>2</v>
      </c>
      <c r="B5" s="5" t="s">
        <v>52</v>
      </c>
      <c r="C5" s="2" t="s">
        <v>53</v>
      </c>
      <c r="D5" s="2">
        <v>1</v>
      </c>
      <c r="E5" s="2">
        <v>2</v>
      </c>
      <c r="F5" s="2">
        <v>5</v>
      </c>
      <c r="G5" s="2"/>
      <c r="H5" s="2"/>
      <c r="I5" s="2"/>
      <c r="J5" s="2">
        <v>15</v>
      </c>
      <c r="K5" s="2"/>
      <c r="L5" s="2">
        <v>20</v>
      </c>
      <c r="M5" s="2">
        <v>15</v>
      </c>
      <c r="N5" s="2">
        <v>10</v>
      </c>
      <c r="O5" s="2">
        <v>40</v>
      </c>
      <c r="P5" s="2">
        <v>45</v>
      </c>
      <c r="Q5" s="2"/>
      <c r="R5" s="2"/>
      <c r="S5" s="3">
        <f t="shared" ref="S5:S34" si="1">SUM(D5:R5)</f>
        <v>153</v>
      </c>
    </row>
    <row r="6" spans="1:19" ht="31.5" x14ac:dyDescent="0.25">
      <c r="A6" s="6">
        <f t="shared" si="0"/>
        <v>3</v>
      </c>
      <c r="B6" s="5" t="s">
        <v>70</v>
      </c>
      <c r="C6" s="2" t="s">
        <v>51</v>
      </c>
      <c r="D6" s="2">
        <v>1</v>
      </c>
      <c r="E6" s="2">
        <v>2</v>
      </c>
      <c r="F6" s="2">
        <v>4</v>
      </c>
      <c r="G6" s="2"/>
      <c r="H6" s="2"/>
      <c r="I6" s="2"/>
      <c r="J6" s="2"/>
      <c r="K6" s="2">
        <v>5</v>
      </c>
      <c r="L6" s="2">
        <v>20</v>
      </c>
      <c r="M6" s="2"/>
      <c r="N6" s="2"/>
      <c r="O6" s="2"/>
      <c r="P6" s="2"/>
      <c r="Q6" s="2"/>
      <c r="R6" s="2"/>
      <c r="S6" s="3">
        <f t="shared" si="1"/>
        <v>32</v>
      </c>
    </row>
    <row r="7" spans="1:19" ht="31.5" x14ac:dyDescent="0.25">
      <c r="A7" s="6">
        <f t="shared" si="0"/>
        <v>4</v>
      </c>
      <c r="B7" s="5" t="s">
        <v>34</v>
      </c>
      <c r="C7" s="2" t="s">
        <v>35</v>
      </c>
      <c r="D7" s="2">
        <v>0</v>
      </c>
      <c r="E7" s="2">
        <v>2</v>
      </c>
      <c r="F7" s="2">
        <v>4</v>
      </c>
      <c r="G7" s="2"/>
      <c r="H7" s="2"/>
      <c r="I7" s="2"/>
      <c r="J7" s="2">
        <v>5</v>
      </c>
      <c r="K7" s="2"/>
      <c r="L7" s="2">
        <v>20</v>
      </c>
      <c r="M7" s="2">
        <v>15</v>
      </c>
      <c r="N7" s="2">
        <v>10</v>
      </c>
      <c r="O7" s="2"/>
      <c r="P7" s="2"/>
      <c r="Q7" s="2"/>
      <c r="R7" s="2"/>
      <c r="S7" s="3">
        <f t="shared" si="1"/>
        <v>56</v>
      </c>
    </row>
    <row r="8" spans="1:19" ht="31.5" x14ac:dyDescent="0.25">
      <c r="A8" s="6">
        <f t="shared" si="0"/>
        <v>5</v>
      </c>
      <c r="B8" s="7" t="s">
        <v>63</v>
      </c>
      <c r="C8" s="2" t="s">
        <v>64</v>
      </c>
      <c r="D8" s="2">
        <v>1</v>
      </c>
      <c r="E8" s="2">
        <v>2</v>
      </c>
      <c r="F8" s="2">
        <v>5</v>
      </c>
      <c r="G8" s="2"/>
      <c r="H8" s="2"/>
      <c r="I8" s="2"/>
      <c r="J8" s="2"/>
      <c r="K8" s="2"/>
      <c r="L8" s="2">
        <v>20</v>
      </c>
      <c r="M8" s="2">
        <v>15</v>
      </c>
      <c r="N8" s="2">
        <v>10</v>
      </c>
      <c r="O8" s="2"/>
      <c r="P8" s="2">
        <v>15</v>
      </c>
      <c r="Q8" s="2">
        <v>10</v>
      </c>
      <c r="R8" s="2">
        <v>5</v>
      </c>
      <c r="S8" s="3">
        <f t="shared" si="1"/>
        <v>83</v>
      </c>
    </row>
    <row r="9" spans="1:19" ht="15.75" x14ac:dyDescent="0.25">
      <c r="A9" s="6">
        <f t="shared" si="0"/>
        <v>6</v>
      </c>
      <c r="B9" s="5" t="s">
        <v>49</v>
      </c>
      <c r="C9" s="2" t="s">
        <v>50</v>
      </c>
      <c r="D9" s="2">
        <v>1</v>
      </c>
      <c r="E9" s="2">
        <v>2</v>
      </c>
      <c r="F9" s="2">
        <v>5</v>
      </c>
      <c r="G9" s="2"/>
      <c r="H9" s="2"/>
      <c r="I9" s="2"/>
      <c r="J9" s="2">
        <v>10</v>
      </c>
      <c r="K9" s="2"/>
      <c r="L9" s="2">
        <v>20</v>
      </c>
      <c r="M9" s="2">
        <v>15</v>
      </c>
      <c r="N9" s="2">
        <v>10</v>
      </c>
      <c r="O9" s="2"/>
      <c r="P9" s="2"/>
      <c r="Q9" s="2">
        <v>20</v>
      </c>
      <c r="R9" s="2"/>
      <c r="S9" s="3">
        <f t="shared" si="1"/>
        <v>83</v>
      </c>
    </row>
    <row r="10" spans="1:19" ht="31.5" x14ac:dyDescent="0.25">
      <c r="A10" s="6">
        <f t="shared" si="0"/>
        <v>7</v>
      </c>
      <c r="B10" s="5" t="s">
        <v>38</v>
      </c>
      <c r="C10" s="2" t="s">
        <v>39</v>
      </c>
      <c r="D10" s="2">
        <v>1</v>
      </c>
      <c r="E10" s="2">
        <v>2</v>
      </c>
      <c r="F10" s="2">
        <v>5</v>
      </c>
      <c r="G10" s="2"/>
      <c r="H10" s="2"/>
      <c r="I10" s="2"/>
      <c r="J10" s="2"/>
      <c r="K10" s="2"/>
      <c r="L10" s="2">
        <v>20</v>
      </c>
      <c r="M10" s="2">
        <v>15</v>
      </c>
      <c r="N10" s="2">
        <v>10</v>
      </c>
      <c r="O10" s="2"/>
      <c r="P10" s="2"/>
      <c r="Q10" s="2"/>
      <c r="R10" s="2"/>
      <c r="S10" s="3">
        <f t="shared" si="1"/>
        <v>53</v>
      </c>
    </row>
    <row r="11" spans="1:19" ht="47.25" x14ac:dyDescent="0.25">
      <c r="A11" s="6">
        <f t="shared" si="0"/>
        <v>8</v>
      </c>
      <c r="B11" s="5" t="s">
        <v>61</v>
      </c>
      <c r="C11" s="2" t="s">
        <v>62</v>
      </c>
      <c r="D11" s="2">
        <v>1</v>
      </c>
      <c r="E11" s="2">
        <v>2</v>
      </c>
      <c r="F11" s="2">
        <v>4</v>
      </c>
      <c r="G11" s="2"/>
      <c r="H11" s="2"/>
      <c r="I11" s="2"/>
      <c r="J11" s="2"/>
      <c r="K11" s="2"/>
      <c r="L11" s="2">
        <v>20</v>
      </c>
      <c r="M11" s="2">
        <v>15</v>
      </c>
      <c r="N11" s="2">
        <v>10</v>
      </c>
      <c r="O11" s="2"/>
      <c r="P11" s="2"/>
      <c r="Q11" s="2"/>
      <c r="R11" s="2"/>
      <c r="S11" s="3">
        <f t="shared" si="1"/>
        <v>52</v>
      </c>
    </row>
    <row r="12" spans="1:19" ht="31.5" x14ac:dyDescent="0.25">
      <c r="A12" s="6">
        <f t="shared" si="0"/>
        <v>9</v>
      </c>
      <c r="B12" s="5" t="s">
        <v>78</v>
      </c>
      <c r="C12" s="2" t="s">
        <v>79</v>
      </c>
      <c r="D12" s="2">
        <v>1</v>
      </c>
      <c r="E12" s="2">
        <v>2</v>
      </c>
      <c r="F12" s="2">
        <v>5</v>
      </c>
      <c r="G12" s="2"/>
      <c r="H12" s="2"/>
      <c r="I12" s="2"/>
      <c r="J12" s="2"/>
      <c r="K12" s="2"/>
      <c r="L12" s="2">
        <v>20</v>
      </c>
      <c r="M12" s="2"/>
      <c r="N12" s="2"/>
      <c r="O12" s="2">
        <v>20</v>
      </c>
      <c r="P12" s="2"/>
      <c r="Q12" s="2">
        <v>10</v>
      </c>
      <c r="R12" s="2">
        <v>5</v>
      </c>
      <c r="S12" s="3">
        <f t="shared" si="1"/>
        <v>63</v>
      </c>
    </row>
    <row r="13" spans="1:19" ht="31.5" x14ac:dyDescent="0.25">
      <c r="A13" s="6">
        <f t="shared" si="0"/>
        <v>10</v>
      </c>
      <c r="B13" s="5" t="s">
        <v>36</v>
      </c>
      <c r="C13" s="2" t="s">
        <v>37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>
        <f t="shared" si="1"/>
        <v>0</v>
      </c>
    </row>
    <row r="14" spans="1:19" ht="31.5" x14ac:dyDescent="0.25">
      <c r="A14" s="6">
        <f t="shared" si="0"/>
        <v>11</v>
      </c>
      <c r="B14" s="5" t="s">
        <v>45</v>
      </c>
      <c r="C14" s="2" t="s">
        <v>46</v>
      </c>
      <c r="D14" s="2">
        <v>1</v>
      </c>
      <c r="E14" s="2">
        <v>2</v>
      </c>
      <c r="F14" s="2">
        <v>5</v>
      </c>
      <c r="G14" s="2"/>
      <c r="H14" s="2"/>
      <c r="I14" s="2"/>
      <c r="J14" s="2"/>
      <c r="K14" s="2"/>
      <c r="L14" s="2">
        <v>20</v>
      </c>
      <c r="M14" s="2">
        <v>15</v>
      </c>
      <c r="N14" s="2">
        <v>10</v>
      </c>
      <c r="O14" s="2"/>
      <c r="P14" s="2"/>
      <c r="Q14" s="2"/>
      <c r="R14" s="2"/>
      <c r="S14" s="3">
        <f t="shared" si="1"/>
        <v>53</v>
      </c>
    </row>
    <row r="15" spans="1:19" ht="47.25" x14ac:dyDescent="0.25">
      <c r="A15" s="6">
        <f t="shared" si="0"/>
        <v>12</v>
      </c>
      <c r="B15" s="5" t="s">
        <v>58</v>
      </c>
      <c r="C15" s="2" t="s">
        <v>59</v>
      </c>
      <c r="D15" s="2">
        <v>1</v>
      </c>
      <c r="E15" s="2">
        <v>1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>
        <f t="shared" si="1"/>
        <v>5</v>
      </c>
    </row>
    <row r="16" spans="1:19" ht="31.5" x14ac:dyDescent="0.25">
      <c r="A16" s="6">
        <f t="shared" si="0"/>
        <v>13</v>
      </c>
      <c r="B16" s="5" t="s">
        <v>31</v>
      </c>
      <c r="C16" s="2" t="s">
        <v>32</v>
      </c>
      <c r="D16" s="2">
        <v>1</v>
      </c>
      <c r="E16" s="2">
        <v>2</v>
      </c>
      <c r="F16" s="2">
        <v>5</v>
      </c>
      <c r="G16" s="2"/>
      <c r="H16" s="2"/>
      <c r="I16" s="2"/>
      <c r="J16" s="2"/>
      <c r="K16" s="2"/>
      <c r="L16" s="2">
        <v>20</v>
      </c>
      <c r="M16" s="2">
        <v>15</v>
      </c>
      <c r="N16" s="2">
        <v>10</v>
      </c>
      <c r="O16" s="2"/>
      <c r="P16" s="2"/>
      <c r="Q16" s="2"/>
      <c r="R16" s="2"/>
      <c r="S16" s="3">
        <f t="shared" si="1"/>
        <v>53</v>
      </c>
    </row>
    <row r="17" spans="1:19" ht="63" x14ac:dyDescent="0.25">
      <c r="A17" s="6">
        <f t="shared" si="0"/>
        <v>14</v>
      </c>
      <c r="B17" s="11" t="s">
        <v>65</v>
      </c>
      <c r="C17" s="10" t="s">
        <v>66</v>
      </c>
      <c r="D17" s="10">
        <v>0</v>
      </c>
      <c r="E17" s="10">
        <v>1</v>
      </c>
      <c r="F17" s="10">
        <v>3</v>
      </c>
      <c r="G17" s="2"/>
      <c r="H17" s="2"/>
      <c r="I17" s="2"/>
      <c r="J17" s="2"/>
      <c r="K17" s="2"/>
      <c r="L17" s="2">
        <v>20</v>
      </c>
      <c r="M17" s="2">
        <v>15</v>
      </c>
      <c r="N17" s="2">
        <v>10</v>
      </c>
      <c r="O17" s="2"/>
      <c r="P17" s="2"/>
      <c r="Q17" s="2"/>
      <c r="R17" s="2"/>
      <c r="S17" s="3">
        <f t="shared" si="1"/>
        <v>49</v>
      </c>
    </row>
    <row r="18" spans="1:19" ht="31.5" x14ac:dyDescent="0.25">
      <c r="A18" s="6">
        <f t="shared" si="0"/>
        <v>15</v>
      </c>
      <c r="B18" s="5" t="s">
        <v>71</v>
      </c>
      <c r="C18" s="2" t="s">
        <v>40</v>
      </c>
      <c r="D18" s="2">
        <v>1</v>
      </c>
      <c r="E18" s="2">
        <v>2</v>
      </c>
      <c r="F18" s="2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>
        <f t="shared" si="1"/>
        <v>7</v>
      </c>
    </row>
    <row r="19" spans="1:19" ht="47.25" x14ac:dyDescent="0.25">
      <c r="A19" s="6">
        <f t="shared" si="0"/>
        <v>16</v>
      </c>
      <c r="B19" s="5" t="s">
        <v>56</v>
      </c>
      <c r="C19" s="2" t="s">
        <v>55</v>
      </c>
      <c r="D19" s="2">
        <v>1</v>
      </c>
      <c r="E19" s="2">
        <v>2</v>
      </c>
      <c r="F19" s="2">
        <v>4</v>
      </c>
      <c r="G19" s="2"/>
      <c r="H19" s="2"/>
      <c r="I19" s="2"/>
      <c r="J19" s="2"/>
      <c r="K19" s="2"/>
      <c r="L19" s="2">
        <v>20</v>
      </c>
      <c r="M19" s="2">
        <v>15</v>
      </c>
      <c r="N19" s="2">
        <v>10</v>
      </c>
      <c r="O19" s="2"/>
      <c r="P19" s="2"/>
      <c r="Q19" s="2"/>
      <c r="R19" s="2"/>
      <c r="S19" s="3">
        <f t="shared" si="1"/>
        <v>52</v>
      </c>
    </row>
    <row r="20" spans="1:19" ht="31.5" x14ac:dyDescent="0.25">
      <c r="A20" s="6">
        <f t="shared" si="0"/>
        <v>17</v>
      </c>
      <c r="B20" s="5" t="s">
        <v>75</v>
      </c>
      <c r="C20" s="2" t="s">
        <v>74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f t="shared" si="1"/>
        <v>0</v>
      </c>
    </row>
    <row r="21" spans="1:19" ht="31.5" x14ac:dyDescent="0.25">
      <c r="A21" s="6">
        <f t="shared" si="0"/>
        <v>18</v>
      </c>
      <c r="B21" s="5" t="s">
        <v>80</v>
      </c>
      <c r="C21" s="2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>
        <f t="shared" si="1"/>
        <v>0</v>
      </c>
    </row>
    <row r="22" spans="1:19" ht="47.25" x14ac:dyDescent="0.25">
      <c r="A22" s="6">
        <f t="shared" si="0"/>
        <v>19</v>
      </c>
      <c r="B22" s="5" t="s">
        <v>83</v>
      </c>
      <c r="C22" s="2" t="s">
        <v>84</v>
      </c>
      <c r="D22" s="2">
        <v>1</v>
      </c>
      <c r="E22" s="2">
        <v>2</v>
      </c>
      <c r="F22" s="2">
        <v>4</v>
      </c>
      <c r="G22" s="2"/>
      <c r="H22" s="2"/>
      <c r="I22" s="2"/>
      <c r="J22" s="2"/>
      <c r="K22" s="2"/>
      <c r="L22" s="2">
        <v>20</v>
      </c>
      <c r="M22" s="2">
        <v>15</v>
      </c>
      <c r="N22" s="2">
        <v>10</v>
      </c>
      <c r="O22" s="2"/>
      <c r="P22" s="2"/>
      <c r="Q22" s="2"/>
      <c r="R22" s="2"/>
      <c r="S22" s="3">
        <f t="shared" si="1"/>
        <v>52</v>
      </c>
    </row>
    <row r="23" spans="1:19" ht="31.5" x14ac:dyDescent="0.25">
      <c r="A23" s="6">
        <f t="shared" si="0"/>
        <v>20</v>
      </c>
      <c r="B23" s="5" t="s">
        <v>41</v>
      </c>
      <c r="C23" s="2" t="s">
        <v>42</v>
      </c>
      <c r="D23" s="2">
        <v>1</v>
      </c>
      <c r="E23" s="2">
        <v>2</v>
      </c>
      <c r="F23" s="2">
        <v>5</v>
      </c>
      <c r="G23" s="2"/>
      <c r="H23" s="2"/>
      <c r="I23" s="2"/>
      <c r="J23" s="2"/>
      <c r="K23" s="2"/>
      <c r="L23" s="2">
        <v>20</v>
      </c>
      <c r="M23" s="2"/>
      <c r="N23" s="2"/>
      <c r="O23" s="2"/>
      <c r="P23" s="2">
        <v>75</v>
      </c>
      <c r="Q23" s="2"/>
      <c r="R23" s="2"/>
      <c r="S23" s="3">
        <f t="shared" si="1"/>
        <v>103</v>
      </c>
    </row>
    <row r="24" spans="1:19" ht="31.5" x14ac:dyDescent="0.25">
      <c r="A24" s="6">
        <f t="shared" si="0"/>
        <v>21</v>
      </c>
      <c r="B24" s="8" t="s">
        <v>69</v>
      </c>
      <c r="C24" s="2" t="s">
        <v>54</v>
      </c>
      <c r="D24" s="2">
        <v>1</v>
      </c>
      <c r="E24" s="2">
        <v>1</v>
      </c>
      <c r="F24" s="2">
        <v>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>
        <f t="shared" si="1"/>
        <v>6</v>
      </c>
    </row>
    <row r="25" spans="1:19" ht="31.5" x14ac:dyDescent="0.25">
      <c r="A25" s="6">
        <f t="shared" si="0"/>
        <v>22</v>
      </c>
      <c r="B25" s="5" t="s">
        <v>68</v>
      </c>
      <c r="C25" s="2" t="s">
        <v>57</v>
      </c>
      <c r="D25" s="2">
        <v>0</v>
      </c>
      <c r="E25" s="2">
        <v>2</v>
      </c>
      <c r="F25" s="2">
        <v>4</v>
      </c>
      <c r="G25" s="2"/>
      <c r="H25" s="2"/>
      <c r="I25" s="2"/>
      <c r="J25" s="2"/>
      <c r="K25" s="2"/>
      <c r="L25" s="2">
        <v>20</v>
      </c>
      <c r="M25" s="2">
        <v>15</v>
      </c>
      <c r="N25" s="2">
        <v>10</v>
      </c>
      <c r="O25" s="2"/>
      <c r="P25" s="2"/>
      <c r="Q25" s="2"/>
      <c r="R25" s="2"/>
      <c r="S25" s="3">
        <f t="shared" si="1"/>
        <v>51</v>
      </c>
    </row>
    <row r="26" spans="1:19" ht="15.75" x14ac:dyDescent="0.25">
      <c r="A26" s="6">
        <f t="shared" si="0"/>
        <v>23</v>
      </c>
      <c r="B26" s="5" t="s">
        <v>67</v>
      </c>
      <c r="C26" s="2" t="s">
        <v>60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>
        <f t="shared" si="1"/>
        <v>0</v>
      </c>
    </row>
    <row r="27" spans="1:19" ht="31.5" x14ac:dyDescent="0.25">
      <c r="A27" s="6">
        <f t="shared" si="0"/>
        <v>24</v>
      </c>
      <c r="B27" s="5" t="s">
        <v>28</v>
      </c>
      <c r="C27" s="2" t="s">
        <v>29</v>
      </c>
      <c r="D27" s="2">
        <v>1</v>
      </c>
      <c r="E27" s="2">
        <v>2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>
        <f t="shared" si="1"/>
        <v>6</v>
      </c>
    </row>
    <row r="28" spans="1:19" ht="31.5" x14ac:dyDescent="0.25">
      <c r="A28" s="6">
        <f t="shared" si="0"/>
        <v>25</v>
      </c>
      <c r="B28" s="5" t="s">
        <v>43</v>
      </c>
      <c r="C28" s="2" t="s">
        <v>44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>
        <f t="shared" si="1"/>
        <v>0</v>
      </c>
    </row>
    <row r="29" spans="1:19" ht="47.25" x14ac:dyDescent="0.25">
      <c r="A29" s="6">
        <f t="shared" si="0"/>
        <v>26</v>
      </c>
      <c r="B29" s="5" t="s">
        <v>77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>
        <f t="shared" si="1"/>
        <v>0</v>
      </c>
    </row>
    <row r="30" spans="1:19" ht="63" x14ac:dyDescent="0.25">
      <c r="A30" s="6">
        <f t="shared" si="0"/>
        <v>27</v>
      </c>
      <c r="B30" s="5" t="s">
        <v>72</v>
      </c>
      <c r="C30" s="2" t="s">
        <v>73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>
        <f t="shared" si="1"/>
        <v>0</v>
      </c>
    </row>
    <row r="31" spans="1:19" ht="15.75" x14ac:dyDescent="0.25">
      <c r="A31" s="6">
        <f t="shared" si="0"/>
        <v>28</v>
      </c>
      <c r="B31" s="5" t="s">
        <v>85</v>
      </c>
      <c r="C31" s="2" t="s">
        <v>86</v>
      </c>
      <c r="D31" s="2">
        <v>1</v>
      </c>
      <c r="E31" s="2">
        <v>2</v>
      </c>
      <c r="F31" s="2">
        <v>3</v>
      </c>
      <c r="G31" s="2"/>
      <c r="H31" s="2"/>
      <c r="I31" s="2"/>
      <c r="J31" s="2"/>
      <c r="K31" s="2"/>
      <c r="L31" s="2">
        <v>20</v>
      </c>
      <c r="M31" s="2"/>
      <c r="N31" s="2"/>
      <c r="O31" s="2"/>
      <c r="P31" s="2"/>
      <c r="Q31" s="2"/>
      <c r="R31" s="2">
        <v>5</v>
      </c>
      <c r="S31" s="3">
        <f t="shared" si="1"/>
        <v>31</v>
      </c>
    </row>
    <row r="32" spans="1:19" ht="31.5" x14ac:dyDescent="0.25">
      <c r="A32" s="6">
        <f t="shared" si="0"/>
        <v>29</v>
      </c>
      <c r="B32" s="5" t="s">
        <v>87</v>
      </c>
      <c r="C32" s="2" t="s">
        <v>88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>
        <f t="shared" si="1"/>
        <v>0</v>
      </c>
    </row>
    <row r="33" spans="1:19" ht="78.75" x14ac:dyDescent="0.25">
      <c r="A33" s="6">
        <f t="shared" si="0"/>
        <v>30</v>
      </c>
      <c r="B33" s="5" t="s">
        <v>89</v>
      </c>
      <c r="C33" s="2" t="s">
        <v>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>
        <f t="shared" si="1"/>
        <v>0</v>
      </c>
    </row>
    <row r="34" spans="1:19" ht="31.5" x14ac:dyDescent="0.25">
      <c r="A34" s="6">
        <f t="shared" si="0"/>
        <v>31</v>
      </c>
      <c r="B34" s="5" t="s">
        <v>93</v>
      </c>
      <c r="C34" s="2" t="s">
        <v>91</v>
      </c>
      <c r="D34" s="2">
        <v>1</v>
      </c>
      <c r="E34" s="2">
        <v>2</v>
      </c>
      <c r="F34" s="2">
        <v>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>
        <f t="shared" si="1"/>
        <v>7</v>
      </c>
    </row>
  </sheetData>
  <autoFilter ref="A1:S30" xr:uid="{5467837E-D8ED-4BFE-93B4-708F7FB27976}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6" showButton="0"/>
  </autoFilter>
  <mergeCells count="13">
    <mergeCell ref="O1:R1"/>
    <mergeCell ref="S1:S3"/>
    <mergeCell ref="K2:K3"/>
    <mergeCell ref="O2:O3"/>
    <mergeCell ref="P2:P3"/>
    <mergeCell ref="Q2:Q3"/>
    <mergeCell ref="R2:R3"/>
    <mergeCell ref="L1:N1"/>
    <mergeCell ref="A1:A3"/>
    <mergeCell ref="B1:B3"/>
    <mergeCell ref="C1:C3"/>
    <mergeCell ref="D1:F1"/>
    <mergeCell ref="G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4AA3-12B9-4CA6-936D-F1BD53383640}">
  <dimension ref="A1:S35"/>
  <sheetViews>
    <sheetView zoomScale="80" zoomScaleNormal="80" workbookViewId="0">
      <selection activeCell="C17" sqref="C17"/>
    </sheetView>
  </sheetViews>
  <sheetFormatPr defaultRowHeight="15" x14ac:dyDescent="0.25"/>
  <cols>
    <col min="2" max="2" width="15.85546875" customWidth="1"/>
    <col min="3" max="3" width="22.140625" bestFit="1" customWidth="1"/>
    <col min="5" max="5" width="14.5703125" customWidth="1"/>
    <col min="12" max="12" width="11.140625" customWidth="1"/>
    <col min="15" max="15" width="14.5703125" customWidth="1"/>
    <col min="16" max="16" width="16.140625" customWidth="1"/>
    <col min="17" max="17" width="11.5703125" customWidth="1"/>
    <col min="18" max="18" width="14.5703125" customWidth="1"/>
  </cols>
  <sheetData>
    <row r="1" spans="1:19" ht="22.5" customHeight="1" x14ac:dyDescent="0.25">
      <c r="A1" s="23" t="s">
        <v>82</v>
      </c>
      <c r="B1" s="23" t="s">
        <v>0</v>
      </c>
      <c r="C1" s="30" t="s">
        <v>27</v>
      </c>
      <c r="D1" s="23" t="s">
        <v>30</v>
      </c>
      <c r="E1" s="23"/>
      <c r="F1" s="23"/>
      <c r="G1" s="27" t="s">
        <v>26</v>
      </c>
      <c r="H1" s="28"/>
      <c r="I1" s="28"/>
      <c r="J1" s="28"/>
      <c r="K1" s="29"/>
      <c r="L1" s="23" t="s">
        <v>25</v>
      </c>
      <c r="M1" s="23"/>
      <c r="N1" s="23"/>
      <c r="O1" s="23" t="s">
        <v>1</v>
      </c>
      <c r="P1" s="23"/>
      <c r="Q1" s="23"/>
      <c r="R1" s="23"/>
      <c r="S1" s="24" t="s">
        <v>33</v>
      </c>
    </row>
    <row r="2" spans="1:19" ht="33.75" x14ac:dyDescent="0.25">
      <c r="A2" s="23"/>
      <c r="B2" s="23"/>
      <c r="C2" s="31"/>
      <c r="D2" s="13" t="s">
        <v>2</v>
      </c>
      <c r="E2" s="13" t="s">
        <v>22</v>
      </c>
      <c r="F2" s="13" t="s">
        <v>12</v>
      </c>
      <c r="G2" s="13" t="s">
        <v>4</v>
      </c>
      <c r="H2" s="13" t="s">
        <v>6</v>
      </c>
      <c r="I2" s="13" t="s">
        <v>8</v>
      </c>
      <c r="J2" s="13" t="s">
        <v>10</v>
      </c>
      <c r="K2" s="23" t="s">
        <v>16</v>
      </c>
      <c r="L2" s="13" t="s">
        <v>13</v>
      </c>
      <c r="M2" s="13" t="s">
        <v>14</v>
      </c>
      <c r="N2" s="13" t="s">
        <v>15</v>
      </c>
      <c r="O2" s="23" t="s">
        <v>17</v>
      </c>
      <c r="P2" s="23" t="s">
        <v>18</v>
      </c>
      <c r="Q2" s="23" t="s">
        <v>19</v>
      </c>
      <c r="R2" s="23" t="s">
        <v>20</v>
      </c>
      <c r="S2" s="25"/>
    </row>
    <row r="3" spans="1:19" ht="125.25" customHeight="1" x14ac:dyDescent="0.25">
      <c r="A3" s="23"/>
      <c r="B3" s="23"/>
      <c r="C3" s="32"/>
      <c r="D3" s="13" t="s">
        <v>21</v>
      </c>
      <c r="E3" s="13" t="s">
        <v>23</v>
      </c>
      <c r="F3" s="13" t="s">
        <v>24</v>
      </c>
      <c r="G3" s="13" t="s">
        <v>5</v>
      </c>
      <c r="H3" s="13" t="s">
        <v>7</v>
      </c>
      <c r="I3" s="13" t="s">
        <v>9</v>
      </c>
      <c r="J3" s="13" t="s">
        <v>3</v>
      </c>
      <c r="K3" s="23"/>
      <c r="L3" s="13" t="s">
        <v>5</v>
      </c>
      <c r="M3" s="13" t="s">
        <v>11</v>
      </c>
      <c r="N3" s="13" t="s">
        <v>9</v>
      </c>
      <c r="O3" s="23"/>
      <c r="P3" s="23"/>
      <c r="Q3" s="23"/>
      <c r="R3" s="23"/>
      <c r="S3" s="26"/>
    </row>
    <row r="4" spans="1:19" ht="31.5" x14ac:dyDescent="0.25">
      <c r="A4" s="14">
        <f t="shared" ref="A4:A35" si="0">A3+1</f>
        <v>1</v>
      </c>
      <c r="B4" s="11" t="s">
        <v>47</v>
      </c>
      <c r="C4" s="10" t="s">
        <v>48</v>
      </c>
      <c r="D4" s="10">
        <v>1</v>
      </c>
      <c r="E4" s="10">
        <v>2</v>
      </c>
      <c r="F4" s="10">
        <v>5</v>
      </c>
      <c r="G4" s="10"/>
      <c r="H4" s="10"/>
      <c r="I4" s="10"/>
      <c r="J4" s="10">
        <v>15</v>
      </c>
      <c r="K4" s="10"/>
      <c r="L4" s="10">
        <v>20</v>
      </c>
      <c r="M4" s="10">
        <v>15</v>
      </c>
      <c r="N4" s="10">
        <v>10</v>
      </c>
      <c r="O4" s="2"/>
      <c r="P4" s="2">
        <v>30</v>
      </c>
      <c r="Q4" s="2">
        <v>10</v>
      </c>
      <c r="R4" s="2">
        <v>15</v>
      </c>
      <c r="S4" s="3">
        <f>SUM(D4:R4)</f>
        <v>123</v>
      </c>
    </row>
    <row r="5" spans="1:19" ht="47.25" x14ac:dyDescent="0.25">
      <c r="A5" s="6">
        <f t="shared" si="0"/>
        <v>2</v>
      </c>
      <c r="B5" s="5" t="s">
        <v>52</v>
      </c>
      <c r="C5" s="2" t="s">
        <v>53</v>
      </c>
      <c r="D5" s="2">
        <v>1</v>
      </c>
      <c r="E5" s="2">
        <v>2</v>
      </c>
      <c r="F5" s="2">
        <v>5</v>
      </c>
      <c r="G5" s="2"/>
      <c r="H5" s="2"/>
      <c r="I5" s="2"/>
      <c r="J5" s="2">
        <v>15</v>
      </c>
      <c r="K5" s="2"/>
      <c r="L5" s="2">
        <v>20</v>
      </c>
      <c r="M5" s="2">
        <v>15</v>
      </c>
      <c r="N5" s="2">
        <v>10</v>
      </c>
      <c r="O5" s="2"/>
      <c r="P5" s="2">
        <v>15</v>
      </c>
      <c r="Q5" s="2">
        <v>50</v>
      </c>
      <c r="R5" s="2">
        <v>5</v>
      </c>
      <c r="S5" s="3">
        <f t="shared" ref="S5:S35" si="1">SUM(D5:R5)</f>
        <v>138</v>
      </c>
    </row>
    <row r="6" spans="1:19" ht="31.5" x14ac:dyDescent="0.25">
      <c r="A6" s="6">
        <f t="shared" si="0"/>
        <v>3</v>
      </c>
      <c r="B6" s="5" t="s">
        <v>70</v>
      </c>
      <c r="C6" s="2" t="s">
        <v>51</v>
      </c>
      <c r="D6" s="2">
        <v>1</v>
      </c>
      <c r="E6" s="2">
        <v>2</v>
      </c>
      <c r="F6" s="2">
        <v>5</v>
      </c>
      <c r="G6" s="2"/>
      <c r="H6" s="2"/>
      <c r="I6" s="2"/>
      <c r="J6" s="2">
        <v>5</v>
      </c>
      <c r="K6" s="2"/>
      <c r="L6" s="2">
        <v>20</v>
      </c>
      <c r="M6" s="2"/>
      <c r="N6" s="2"/>
      <c r="O6" s="2"/>
      <c r="P6" s="2"/>
      <c r="Q6" s="2"/>
      <c r="R6" s="2"/>
      <c r="S6" s="3">
        <f t="shared" si="1"/>
        <v>33</v>
      </c>
    </row>
    <row r="7" spans="1:19" ht="31.5" x14ac:dyDescent="0.25">
      <c r="A7" s="6">
        <f t="shared" si="0"/>
        <v>4</v>
      </c>
      <c r="B7" s="5" t="s">
        <v>34</v>
      </c>
      <c r="C7" s="2" t="s">
        <v>35</v>
      </c>
      <c r="D7" s="2">
        <v>1</v>
      </c>
      <c r="E7" s="2">
        <v>2</v>
      </c>
      <c r="F7" s="2">
        <v>5</v>
      </c>
      <c r="G7" s="2"/>
      <c r="H7" s="2"/>
      <c r="I7" s="2"/>
      <c r="J7" s="2">
        <v>15</v>
      </c>
      <c r="K7" s="2"/>
      <c r="L7" s="2">
        <v>20</v>
      </c>
      <c r="M7" s="2">
        <v>15</v>
      </c>
      <c r="N7" s="2">
        <v>10</v>
      </c>
      <c r="O7" s="2"/>
      <c r="P7" s="2">
        <v>30</v>
      </c>
      <c r="Q7" s="2"/>
      <c r="R7" s="2"/>
      <c r="S7" s="3">
        <f t="shared" si="1"/>
        <v>98</v>
      </c>
    </row>
    <row r="8" spans="1:19" ht="31.5" x14ac:dyDescent="0.25">
      <c r="A8" s="6">
        <f t="shared" si="0"/>
        <v>5</v>
      </c>
      <c r="B8" s="7" t="s">
        <v>63</v>
      </c>
      <c r="C8" s="2" t="s">
        <v>64</v>
      </c>
      <c r="D8" s="2">
        <v>1</v>
      </c>
      <c r="E8" s="2">
        <v>2</v>
      </c>
      <c r="F8" s="2">
        <v>5</v>
      </c>
      <c r="G8" s="2"/>
      <c r="H8" s="2"/>
      <c r="I8" s="2"/>
      <c r="J8" s="2">
        <v>10</v>
      </c>
      <c r="K8" s="2"/>
      <c r="L8" s="2">
        <v>20</v>
      </c>
      <c r="M8" s="2">
        <v>15</v>
      </c>
      <c r="N8" s="2">
        <v>10</v>
      </c>
      <c r="O8" s="2"/>
      <c r="P8" s="2"/>
      <c r="Q8" s="2"/>
      <c r="R8" s="2"/>
      <c r="S8" s="3">
        <f t="shared" si="1"/>
        <v>63</v>
      </c>
    </row>
    <row r="9" spans="1:19" ht="15.75" x14ac:dyDescent="0.25">
      <c r="A9" s="6">
        <f t="shared" si="0"/>
        <v>6</v>
      </c>
      <c r="B9" s="5" t="s">
        <v>49</v>
      </c>
      <c r="C9" s="2" t="s">
        <v>50</v>
      </c>
      <c r="D9" s="2">
        <v>1</v>
      </c>
      <c r="E9" s="2">
        <v>2</v>
      </c>
      <c r="F9" s="2">
        <v>5</v>
      </c>
      <c r="G9" s="2"/>
      <c r="H9" s="2"/>
      <c r="I9" s="2"/>
      <c r="J9" s="2">
        <v>10</v>
      </c>
      <c r="K9" s="2"/>
      <c r="L9" s="2">
        <v>20</v>
      </c>
      <c r="M9" s="2">
        <v>15</v>
      </c>
      <c r="N9" s="2">
        <v>10</v>
      </c>
      <c r="O9" s="2">
        <v>140</v>
      </c>
      <c r="P9" s="2"/>
      <c r="Q9" s="2"/>
      <c r="R9" s="2"/>
      <c r="S9" s="3">
        <f t="shared" si="1"/>
        <v>203</v>
      </c>
    </row>
    <row r="10" spans="1:19" ht="31.5" x14ac:dyDescent="0.25">
      <c r="A10" s="6">
        <f t="shared" si="0"/>
        <v>7</v>
      </c>
      <c r="B10" s="5" t="s">
        <v>38</v>
      </c>
      <c r="C10" s="2" t="s">
        <v>39</v>
      </c>
      <c r="D10" s="2">
        <v>0</v>
      </c>
      <c r="E10" s="2">
        <v>2</v>
      </c>
      <c r="F10" s="2">
        <v>4</v>
      </c>
      <c r="G10" s="2"/>
      <c r="H10" s="2"/>
      <c r="I10" s="2"/>
      <c r="J10" s="2"/>
      <c r="K10" s="2"/>
      <c r="L10" s="2">
        <v>20</v>
      </c>
      <c r="M10" s="2">
        <v>15</v>
      </c>
      <c r="N10" s="2">
        <v>10</v>
      </c>
      <c r="O10" s="2"/>
      <c r="P10" s="2"/>
      <c r="Q10" s="2"/>
      <c r="R10" s="2">
        <v>24</v>
      </c>
      <c r="S10" s="3">
        <f t="shared" si="1"/>
        <v>75</v>
      </c>
    </row>
    <row r="11" spans="1:19" ht="47.25" x14ac:dyDescent="0.25">
      <c r="A11" s="6">
        <f t="shared" si="0"/>
        <v>8</v>
      </c>
      <c r="B11" s="5" t="s">
        <v>61</v>
      </c>
      <c r="C11" s="2" t="s">
        <v>62</v>
      </c>
      <c r="D11" s="2">
        <v>1</v>
      </c>
      <c r="E11" s="2">
        <v>1</v>
      </c>
      <c r="F11" s="2">
        <v>4</v>
      </c>
      <c r="G11" s="2"/>
      <c r="H11" s="2"/>
      <c r="I11" s="2"/>
      <c r="J11" s="2"/>
      <c r="K11" s="2"/>
      <c r="L11" s="2">
        <v>20</v>
      </c>
      <c r="M11" s="2">
        <v>15</v>
      </c>
      <c r="N11" s="2">
        <v>10</v>
      </c>
      <c r="O11" s="2"/>
      <c r="P11" s="2"/>
      <c r="Q11" s="2"/>
      <c r="R11" s="2"/>
      <c r="S11" s="3">
        <f t="shared" si="1"/>
        <v>51</v>
      </c>
    </row>
    <row r="12" spans="1:19" ht="31.5" x14ac:dyDescent="0.25">
      <c r="A12" s="6">
        <f t="shared" si="0"/>
        <v>9</v>
      </c>
      <c r="B12" s="5" t="s">
        <v>78</v>
      </c>
      <c r="C12" s="2" t="s">
        <v>79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>
        <f t="shared" si="1"/>
        <v>0</v>
      </c>
    </row>
    <row r="13" spans="1:19" ht="31.5" x14ac:dyDescent="0.25">
      <c r="A13" s="6">
        <f t="shared" si="0"/>
        <v>10</v>
      </c>
      <c r="B13" s="5" t="s">
        <v>36</v>
      </c>
      <c r="C13" s="2" t="s">
        <v>37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>
        <f t="shared" si="1"/>
        <v>0</v>
      </c>
    </row>
    <row r="14" spans="1:19" ht="31.5" x14ac:dyDescent="0.25">
      <c r="A14" s="6">
        <f t="shared" si="0"/>
        <v>11</v>
      </c>
      <c r="B14" s="5" t="s">
        <v>45</v>
      </c>
      <c r="C14" s="2" t="s">
        <v>46</v>
      </c>
      <c r="D14" s="2">
        <v>1</v>
      </c>
      <c r="E14" s="2">
        <v>2</v>
      </c>
      <c r="F14" s="2">
        <v>5</v>
      </c>
      <c r="G14" s="2"/>
      <c r="H14" s="2"/>
      <c r="I14" s="2"/>
      <c r="J14" s="2"/>
      <c r="K14" s="2"/>
      <c r="L14" s="2">
        <v>20</v>
      </c>
      <c r="M14" s="2">
        <v>15</v>
      </c>
      <c r="N14" s="2"/>
      <c r="O14" s="2"/>
      <c r="P14" s="2"/>
      <c r="Q14" s="2"/>
      <c r="R14" s="2"/>
      <c r="S14" s="3">
        <f t="shared" si="1"/>
        <v>43</v>
      </c>
    </row>
    <row r="15" spans="1:19" ht="47.25" x14ac:dyDescent="0.25">
      <c r="A15" s="6">
        <f t="shared" si="0"/>
        <v>12</v>
      </c>
      <c r="B15" s="5" t="s">
        <v>58</v>
      </c>
      <c r="C15" s="2" t="s">
        <v>59</v>
      </c>
      <c r="D15" s="2">
        <v>1</v>
      </c>
      <c r="E15" s="2">
        <v>2</v>
      </c>
      <c r="F15" s="2">
        <v>5</v>
      </c>
      <c r="G15" s="2"/>
      <c r="H15" s="2"/>
      <c r="I15" s="2"/>
      <c r="J15" s="2">
        <v>5</v>
      </c>
      <c r="K15" s="2"/>
      <c r="L15" s="2">
        <v>20</v>
      </c>
      <c r="M15" s="2">
        <v>15</v>
      </c>
      <c r="N15" s="2"/>
      <c r="O15" s="2"/>
      <c r="P15" s="2"/>
      <c r="Q15" s="2"/>
      <c r="R15" s="2"/>
      <c r="S15" s="3">
        <f t="shared" si="1"/>
        <v>48</v>
      </c>
    </row>
    <row r="16" spans="1:19" ht="31.5" x14ac:dyDescent="0.25">
      <c r="A16" s="6">
        <f t="shared" si="0"/>
        <v>13</v>
      </c>
      <c r="B16" s="5" t="s">
        <v>31</v>
      </c>
      <c r="C16" s="2" t="s">
        <v>32</v>
      </c>
      <c r="D16" s="2">
        <v>0</v>
      </c>
      <c r="E16" s="2">
        <v>2</v>
      </c>
      <c r="F16" s="2">
        <v>5</v>
      </c>
      <c r="G16" s="2"/>
      <c r="H16" s="2"/>
      <c r="I16" s="2"/>
      <c r="J16" s="2"/>
      <c r="K16" s="2"/>
      <c r="L16" s="2">
        <v>20</v>
      </c>
      <c r="M16" s="2">
        <v>15</v>
      </c>
      <c r="N16" s="2"/>
      <c r="O16" s="2"/>
      <c r="P16" s="2"/>
      <c r="Q16" s="2"/>
      <c r="R16" s="2"/>
      <c r="S16" s="3">
        <f t="shared" si="1"/>
        <v>42</v>
      </c>
    </row>
    <row r="17" spans="1:19" ht="63" x14ac:dyDescent="0.25">
      <c r="A17" s="6">
        <f t="shared" si="0"/>
        <v>14</v>
      </c>
      <c r="B17" s="11" t="s">
        <v>65</v>
      </c>
      <c r="C17" s="10" t="s">
        <v>66</v>
      </c>
      <c r="D17" s="10">
        <v>1</v>
      </c>
      <c r="E17" s="10">
        <v>2</v>
      </c>
      <c r="F17" s="10">
        <v>5</v>
      </c>
      <c r="G17" s="2"/>
      <c r="H17" s="2"/>
      <c r="I17" s="2"/>
      <c r="J17" s="2">
        <v>5</v>
      </c>
      <c r="K17" s="2"/>
      <c r="L17" s="2"/>
      <c r="M17" s="2"/>
      <c r="N17" s="2"/>
      <c r="O17" s="2"/>
      <c r="P17" s="2"/>
      <c r="Q17" s="2"/>
      <c r="R17" s="2"/>
      <c r="S17" s="3">
        <f t="shared" si="1"/>
        <v>13</v>
      </c>
    </row>
    <row r="18" spans="1:19" ht="31.5" x14ac:dyDescent="0.25">
      <c r="A18" s="6">
        <f t="shared" si="0"/>
        <v>15</v>
      </c>
      <c r="B18" s="5" t="s">
        <v>71</v>
      </c>
      <c r="C18" s="2" t="s">
        <v>40</v>
      </c>
      <c r="D18" s="2">
        <v>1</v>
      </c>
      <c r="E18" s="2">
        <v>2</v>
      </c>
      <c r="F18" s="2">
        <v>5</v>
      </c>
      <c r="G18" s="2"/>
      <c r="H18" s="2"/>
      <c r="I18" s="2"/>
      <c r="J18" s="2"/>
      <c r="K18" s="2"/>
      <c r="L18" s="2">
        <v>20</v>
      </c>
      <c r="M18" s="2"/>
      <c r="N18" s="2"/>
      <c r="O18" s="2"/>
      <c r="P18" s="2"/>
      <c r="Q18" s="2"/>
      <c r="R18" s="2"/>
      <c r="S18" s="3">
        <f t="shared" si="1"/>
        <v>28</v>
      </c>
    </row>
    <row r="19" spans="1:19" ht="47.25" x14ac:dyDescent="0.25">
      <c r="A19" s="6">
        <f t="shared" si="0"/>
        <v>16</v>
      </c>
      <c r="B19" s="5" t="s">
        <v>56</v>
      </c>
      <c r="C19" s="2" t="s">
        <v>55</v>
      </c>
      <c r="D19" s="2">
        <v>1</v>
      </c>
      <c r="E19" s="2">
        <v>2</v>
      </c>
      <c r="F19" s="2">
        <v>5</v>
      </c>
      <c r="G19" s="2"/>
      <c r="H19" s="2"/>
      <c r="I19" s="2"/>
      <c r="J19" s="2"/>
      <c r="K19" s="2"/>
      <c r="L19" s="2">
        <v>20</v>
      </c>
      <c r="M19" s="2">
        <v>15</v>
      </c>
      <c r="N19" s="2">
        <v>10</v>
      </c>
      <c r="O19" s="2"/>
      <c r="P19" s="2"/>
      <c r="Q19" s="2"/>
      <c r="R19" s="2"/>
      <c r="S19" s="3">
        <f t="shared" si="1"/>
        <v>53</v>
      </c>
    </row>
    <row r="20" spans="1:19" ht="31.5" x14ac:dyDescent="0.25">
      <c r="A20" s="6">
        <f t="shared" si="0"/>
        <v>17</v>
      </c>
      <c r="B20" s="5" t="s">
        <v>75</v>
      </c>
      <c r="C20" s="2" t="s">
        <v>74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f t="shared" si="1"/>
        <v>0</v>
      </c>
    </row>
    <row r="21" spans="1:19" ht="31.5" x14ac:dyDescent="0.25">
      <c r="A21" s="6">
        <f t="shared" si="0"/>
        <v>18</v>
      </c>
      <c r="B21" s="5" t="s">
        <v>80</v>
      </c>
      <c r="C21" s="2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>
        <f t="shared" si="1"/>
        <v>0</v>
      </c>
    </row>
    <row r="22" spans="1:19" ht="47.25" x14ac:dyDescent="0.25">
      <c r="A22" s="6">
        <f t="shared" si="0"/>
        <v>19</v>
      </c>
      <c r="B22" s="5" t="s">
        <v>83</v>
      </c>
      <c r="C22" s="2" t="s">
        <v>84</v>
      </c>
      <c r="D22" s="2">
        <v>1</v>
      </c>
      <c r="E22" s="2">
        <v>1</v>
      </c>
      <c r="F22" s="2">
        <v>4</v>
      </c>
      <c r="G22" s="2"/>
      <c r="H22" s="2"/>
      <c r="I22" s="2"/>
      <c r="J22" s="2"/>
      <c r="K22" s="2"/>
      <c r="L22" s="2">
        <v>20</v>
      </c>
      <c r="M22" s="2"/>
      <c r="N22" s="2"/>
      <c r="O22" s="2"/>
      <c r="P22" s="2"/>
      <c r="Q22" s="2"/>
      <c r="R22" s="2"/>
      <c r="S22" s="3">
        <f t="shared" si="1"/>
        <v>26</v>
      </c>
    </row>
    <row r="23" spans="1:19" ht="31.5" x14ac:dyDescent="0.25">
      <c r="A23" s="6">
        <f t="shared" si="0"/>
        <v>20</v>
      </c>
      <c r="B23" s="5" t="s">
        <v>41</v>
      </c>
      <c r="C23" s="2" t="s">
        <v>42</v>
      </c>
      <c r="D23" s="2">
        <v>1</v>
      </c>
      <c r="E23" s="2">
        <v>2</v>
      </c>
      <c r="F23" s="2">
        <v>5</v>
      </c>
      <c r="G23" s="2"/>
      <c r="H23" s="2"/>
      <c r="I23" s="2"/>
      <c r="J23" s="2">
        <v>5</v>
      </c>
      <c r="K23" s="2"/>
      <c r="L23" s="2">
        <v>20</v>
      </c>
      <c r="M23" s="2"/>
      <c r="N23" s="2"/>
      <c r="O23" s="2"/>
      <c r="P23" s="2"/>
      <c r="Q23" s="2"/>
      <c r="R23" s="2"/>
      <c r="S23" s="3">
        <f t="shared" si="1"/>
        <v>33</v>
      </c>
    </row>
    <row r="24" spans="1:19" ht="31.5" x14ac:dyDescent="0.25">
      <c r="A24" s="6">
        <f t="shared" si="0"/>
        <v>21</v>
      </c>
      <c r="B24" s="8" t="s">
        <v>69</v>
      </c>
      <c r="C24" s="2" t="s">
        <v>54</v>
      </c>
      <c r="D24" s="2">
        <v>1</v>
      </c>
      <c r="E24" s="2">
        <v>1</v>
      </c>
      <c r="F24" s="2">
        <v>5</v>
      </c>
      <c r="G24" s="2"/>
      <c r="H24" s="2"/>
      <c r="I24" s="2"/>
      <c r="J24" s="2"/>
      <c r="K24" s="2"/>
      <c r="L24" s="2">
        <v>20</v>
      </c>
      <c r="M24" s="2"/>
      <c r="N24" s="2"/>
      <c r="O24" s="2"/>
      <c r="P24" s="2"/>
      <c r="Q24" s="2"/>
      <c r="R24" s="2"/>
      <c r="S24" s="3">
        <f t="shared" si="1"/>
        <v>27</v>
      </c>
    </row>
    <row r="25" spans="1:19" ht="31.5" x14ac:dyDescent="0.25">
      <c r="A25" s="6">
        <f t="shared" si="0"/>
        <v>22</v>
      </c>
      <c r="B25" s="5" t="s">
        <v>68</v>
      </c>
      <c r="C25" s="2" t="s">
        <v>57</v>
      </c>
      <c r="D25" s="2">
        <v>1</v>
      </c>
      <c r="E25" s="2">
        <v>2</v>
      </c>
      <c r="F25" s="2">
        <v>5</v>
      </c>
      <c r="G25" s="2"/>
      <c r="H25" s="2"/>
      <c r="I25" s="2"/>
      <c r="J25" s="2"/>
      <c r="K25" s="2"/>
      <c r="L25" s="2">
        <v>20</v>
      </c>
      <c r="M25" s="2">
        <v>15</v>
      </c>
      <c r="N25" s="2">
        <v>10</v>
      </c>
      <c r="O25" s="2"/>
      <c r="P25" s="2"/>
      <c r="Q25" s="2"/>
      <c r="R25" s="2"/>
      <c r="S25" s="3">
        <f t="shared" si="1"/>
        <v>53</v>
      </c>
    </row>
    <row r="26" spans="1:19" ht="15.75" x14ac:dyDescent="0.25">
      <c r="A26" s="6">
        <f t="shared" si="0"/>
        <v>23</v>
      </c>
      <c r="B26" s="5" t="s">
        <v>67</v>
      </c>
      <c r="C26" s="2" t="s">
        <v>60</v>
      </c>
      <c r="D26" s="2">
        <v>1</v>
      </c>
      <c r="E26" s="2">
        <v>2</v>
      </c>
      <c r="F26" s="2">
        <v>4</v>
      </c>
      <c r="G26" s="2"/>
      <c r="H26" s="2"/>
      <c r="I26" s="2"/>
      <c r="J26" s="2">
        <v>5</v>
      </c>
      <c r="K26" s="2"/>
      <c r="L26" s="2">
        <v>20</v>
      </c>
      <c r="M26" s="2">
        <v>15</v>
      </c>
      <c r="N26" s="2">
        <v>10</v>
      </c>
      <c r="O26" s="2"/>
      <c r="P26" s="2"/>
      <c r="Q26" s="2"/>
      <c r="R26" s="2"/>
      <c r="S26" s="3">
        <f t="shared" si="1"/>
        <v>57</v>
      </c>
    </row>
    <row r="27" spans="1:19" ht="31.5" x14ac:dyDescent="0.25">
      <c r="A27" s="6">
        <f t="shared" si="0"/>
        <v>24</v>
      </c>
      <c r="B27" s="5" t="s">
        <v>28</v>
      </c>
      <c r="C27" s="2" t="s">
        <v>29</v>
      </c>
      <c r="D27" s="2">
        <v>0</v>
      </c>
      <c r="E27" s="2">
        <v>2</v>
      </c>
      <c r="F27" s="2">
        <v>5</v>
      </c>
      <c r="G27" s="2"/>
      <c r="H27" s="2"/>
      <c r="I27" s="2"/>
      <c r="J27" s="2">
        <v>15</v>
      </c>
      <c r="K27" s="2"/>
      <c r="L27" s="2"/>
      <c r="M27" s="2"/>
      <c r="N27" s="2"/>
      <c r="O27" s="2"/>
      <c r="P27" s="2"/>
      <c r="Q27" s="2"/>
      <c r="R27" s="2"/>
      <c r="S27" s="3">
        <f t="shared" si="1"/>
        <v>22</v>
      </c>
    </row>
    <row r="28" spans="1:19" ht="31.5" x14ac:dyDescent="0.25">
      <c r="A28" s="6">
        <f t="shared" si="0"/>
        <v>25</v>
      </c>
      <c r="B28" s="5" t="s">
        <v>43</v>
      </c>
      <c r="C28" s="2" t="s">
        <v>44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>
        <f t="shared" si="1"/>
        <v>0</v>
      </c>
    </row>
    <row r="29" spans="1:19" ht="47.25" x14ac:dyDescent="0.25">
      <c r="A29" s="6">
        <f t="shared" si="0"/>
        <v>26</v>
      </c>
      <c r="B29" s="5" t="s">
        <v>77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>
        <f t="shared" si="1"/>
        <v>0</v>
      </c>
    </row>
    <row r="30" spans="1:19" ht="63" x14ac:dyDescent="0.25">
      <c r="A30" s="6">
        <f t="shared" si="0"/>
        <v>27</v>
      </c>
      <c r="B30" s="5" t="s">
        <v>72</v>
      </c>
      <c r="C30" s="2" t="s">
        <v>73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>
        <f t="shared" si="1"/>
        <v>0</v>
      </c>
    </row>
    <row r="31" spans="1:19" ht="15.75" x14ac:dyDescent="0.25">
      <c r="A31" s="6">
        <f t="shared" si="0"/>
        <v>28</v>
      </c>
      <c r="B31" s="5" t="s">
        <v>85</v>
      </c>
      <c r="C31" s="2" t="s">
        <v>86</v>
      </c>
      <c r="D31" s="2">
        <v>1</v>
      </c>
      <c r="E31" s="2">
        <v>2</v>
      </c>
      <c r="F31" s="2">
        <v>5</v>
      </c>
      <c r="G31" s="2"/>
      <c r="H31" s="2"/>
      <c r="I31" s="2"/>
      <c r="J31" s="2">
        <v>5</v>
      </c>
      <c r="K31" s="2"/>
      <c r="L31" s="2">
        <v>20</v>
      </c>
      <c r="M31" s="2"/>
      <c r="N31" s="2"/>
      <c r="O31" s="2"/>
      <c r="P31" s="2"/>
      <c r="Q31" s="2"/>
      <c r="R31" s="2"/>
      <c r="S31" s="3">
        <f t="shared" si="1"/>
        <v>33</v>
      </c>
    </row>
    <row r="32" spans="1:19" ht="31.5" x14ac:dyDescent="0.25">
      <c r="A32" s="6">
        <f t="shared" si="0"/>
        <v>29</v>
      </c>
      <c r="B32" s="5" t="s">
        <v>94</v>
      </c>
      <c r="C32" s="2" t="s">
        <v>88</v>
      </c>
      <c r="D32" s="2">
        <v>1</v>
      </c>
      <c r="E32" s="2">
        <v>2</v>
      </c>
      <c r="F32" s="2">
        <v>4</v>
      </c>
      <c r="G32" s="2"/>
      <c r="H32" s="2"/>
      <c r="I32" s="2"/>
      <c r="J32" s="2">
        <v>10</v>
      </c>
      <c r="K32" s="2"/>
      <c r="L32" s="2">
        <v>20</v>
      </c>
      <c r="M32" s="2">
        <v>15</v>
      </c>
      <c r="N32" s="2"/>
      <c r="O32" s="2"/>
      <c r="P32" s="2"/>
      <c r="Q32" s="2"/>
      <c r="R32" s="2"/>
      <c r="S32" s="3">
        <f t="shared" si="1"/>
        <v>52</v>
      </c>
    </row>
    <row r="33" spans="1:19" ht="78.75" x14ac:dyDescent="0.25">
      <c r="A33" s="6">
        <f t="shared" si="0"/>
        <v>30</v>
      </c>
      <c r="B33" s="5" t="s">
        <v>89</v>
      </c>
      <c r="C33" s="2" t="s">
        <v>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>
        <f t="shared" si="1"/>
        <v>0</v>
      </c>
    </row>
    <row r="34" spans="1:19" ht="31.5" x14ac:dyDescent="0.25">
      <c r="A34" s="6">
        <f t="shared" si="0"/>
        <v>31</v>
      </c>
      <c r="B34" s="5" t="s">
        <v>93</v>
      </c>
      <c r="C34" s="2" t="s">
        <v>91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>
        <f t="shared" si="1"/>
        <v>0</v>
      </c>
    </row>
    <row r="35" spans="1:19" ht="47.25" x14ac:dyDescent="0.25">
      <c r="A35" s="6">
        <f t="shared" si="0"/>
        <v>32</v>
      </c>
      <c r="B35" s="15" t="s">
        <v>95</v>
      </c>
      <c r="C35" s="15" t="s">
        <v>95</v>
      </c>
      <c r="D35" s="17">
        <v>1</v>
      </c>
      <c r="E35" s="17">
        <v>2</v>
      </c>
      <c r="F35" s="17">
        <v>4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">
        <f t="shared" si="1"/>
        <v>7</v>
      </c>
    </row>
  </sheetData>
  <autoFilter ref="A1:S30" xr:uid="{5467837E-D8ED-4BFE-93B4-708F7FB27976}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6" showButton="0"/>
  </autoFilter>
  <mergeCells count="13">
    <mergeCell ref="A1:A3"/>
    <mergeCell ref="B1:B3"/>
    <mergeCell ref="C1:C3"/>
    <mergeCell ref="D1:F1"/>
    <mergeCell ref="G1:K1"/>
    <mergeCell ref="O1:R1"/>
    <mergeCell ref="S1:S3"/>
    <mergeCell ref="K2:K3"/>
    <mergeCell ref="O2:O3"/>
    <mergeCell ref="P2:P3"/>
    <mergeCell ref="Q2:Q3"/>
    <mergeCell ref="R2:R3"/>
    <mergeCell ref="L1:N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C7FEB-0C57-4E18-AB9B-69AE64A5FBA1}">
  <dimension ref="A1:S35"/>
  <sheetViews>
    <sheetView topLeftCell="B13" zoomScale="80" zoomScaleNormal="80" workbookViewId="0">
      <selection activeCell="P25" sqref="P25"/>
    </sheetView>
  </sheetViews>
  <sheetFormatPr defaultRowHeight="15" x14ac:dyDescent="0.25"/>
  <cols>
    <col min="2" max="2" width="15.85546875" customWidth="1"/>
    <col min="3" max="3" width="22.140625" bestFit="1" customWidth="1"/>
    <col min="5" max="5" width="14.5703125" customWidth="1"/>
    <col min="12" max="12" width="11.140625" customWidth="1"/>
    <col min="15" max="15" width="14.5703125" customWidth="1"/>
    <col min="16" max="16" width="16.140625" customWidth="1"/>
    <col min="17" max="17" width="11.5703125" customWidth="1"/>
    <col min="18" max="18" width="14.5703125" customWidth="1"/>
  </cols>
  <sheetData>
    <row r="1" spans="1:19" ht="22.5" customHeight="1" x14ac:dyDescent="0.25">
      <c r="A1" s="23" t="s">
        <v>82</v>
      </c>
      <c r="B1" s="23" t="s">
        <v>0</v>
      </c>
      <c r="C1" s="30" t="s">
        <v>27</v>
      </c>
      <c r="D1" s="23" t="s">
        <v>30</v>
      </c>
      <c r="E1" s="23"/>
      <c r="F1" s="23"/>
      <c r="G1" s="27" t="s">
        <v>26</v>
      </c>
      <c r="H1" s="28"/>
      <c r="I1" s="28"/>
      <c r="J1" s="28"/>
      <c r="K1" s="29"/>
      <c r="L1" s="23" t="s">
        <v>25</v>
      </c>
      <c r="M1" s="23"/>
      <c r="N1" s="23"/>
      <c r="O1" s="23" t="s">
        <v>1</v>
      </c>
      <c r="P1" s="23"/>
      <c r="Q1" s="23"/>
      <c r="R1" s="23"/>
      <c r="S1" s="24" t="s">
        <v>33</v>
      </c>
    </row>
    <row r="2" spans="1:19" ht="33.75" x14ac:dyDescent="0.25">
      <c r="A2" s="23"/>
      <c r="B2" s="23"/>
      <c r="C2" s="31"/>
      <c r="D2" s="18" t="s">
        <v>2</v>
      </c>
      <c r="E2" s="18" t="s">
        <v>22</v>
      </c>
      <c r="F2" s="18" t="s">
        <v>12</v>
      </c>
      <c r="G2" s="18" t="s">
        <v>4</v>
      </c>
      <c r="H2" s="18" t="s">
        <v>6</v>
      </c>
      <c r="I2" s="18" t="s">
        <v>8</v>
      </c>
      <c r="J2" s="18" t="s">
        <v>10</v>
      </c>
      <c r="K2" s="23" t="s">
        <v>16</v>
      </c>
      <c r="L2" s="18" t="s">
        <v>13</v>
      </c>
      <c r="M2" s="18" t="s">
        <v>14</v>
      </c>
      <c r="N2" s="18" t="s">
        <v>15</v>
      </c>
      <c r="O2" s="23" t="s">
        <v>17</v>
      </c>
      <c r="P2" s="23" t="s">
        <v>18</v>
      </c>
      <c r="Q2" s="23" t="s">
        <v>19</v>
      </c>
      <c r="R2" s="23" t="s">
        <v>20</v>
      </c>
      <c r="S2" s="25"/>
    </row>
    <row r="3" spans="1:19" ht="125.25" customHeight="1" x14ac:dyDescent="0.25">
      <c r="A3" s="23"/>
      <c r="B3" s="23"/>
      <c r="C3" s="32"/>
      <c r="D3" s="18" t="s">
        <v>21</v>
      </c>
      <c r="E3" s="18" t="s">
        <v>23</v>
      </c>
      <c r="F3" s="18" t="s">
        <v>24</v>
      </c>
      <c r="G3" s="18" t="s">
        <v>5</v>
      </c>
      <c r="H3" s="18" t="s">
        <v>7</v>
      </c>
      <c r="I3" s="18" t="s">
        <v>9</v>
      </c>
      <c r="J3" s="18" t="s">
        <v>3</v>
      </c>
      <c r="K3" s="23"/>
      <c r="L3" s="18" t="s">
        <v>5</v>
      </c>
      <c r="M3" s="18" t="s">
        <v>11</v>
      </c>
      <c r="N3" s="18" t="s">
        <v>9</v>
      </c>
      <c r="O3" s="23"/>
      <c r="P3" s="23"/>
      <c r="Q3" s="23"/>
      <c r="R3" s="23"/>
      <c r="S3" s="26"/>
    </row>
    <row r="4" spans="1:19" ht="31.5" x14ac:dyDescent="0.25">
      <c r="A4" s="14">
        <f t="shared" ref="A4:A35" si="0">A3+1</f>
        <v>1</v>
      </c>
      <c r="B4" s="11" t="s">
        <v>47</v>
      </c>
      <c r="C4" s="10" t="s">
        <v>48</v>
      </c>
      <c r="D4" s="10">
        <v>1</v>
      </c>
      <c r="E4" s="10">
        <v>2</v>
      </c>
      <c r="F4" s="10">
        <v>5</v>
      </c>
      <c r="G4" s="10"/>
      <c r="H4" s="10"/>
      <c r="I4" s="10"/>
      <c r="J4" s="10">
        <v>10</v>
      </c>
      <c r="K4" s="10"/>
      <c r="L4" s="10">
        <v>20</v>
      </c>
      <c r="M4" s="10">
        <v>15</v>
      </c>
      <c r="N4" s="10">
        <v>10</v>
      </c>
      <c r="O4" s="2"/>
      <c r="P4" s="2">
        <v>60</v>
      </c>
      <c r="Q4" s="2">
        <v>10</v>
      </c>
      <c r="R4" s="2"/>
      <c r="S4" s="3">
        <f>SUM(D4:R4)</f>
        <v>133</v>
      </c>
    </row>
    <row r="5" spans="1:19" ht="47.25" x14ac:dyDescent="0.25">
      <c r="A5" s="6">
        <f t="shared" si="0"/>
        <v>2</v>
      </c>
      <c r="B5" s="5" t="s">
        <v>52</v>
      </c>
      <c r="C5" s="2" t="s">
        <v>53</v>
      </c>
      <c r="D5" s="2">
        <v>1</v>
      </c>
      <c r="E5" s="2">
        <v>2</v>
      </c>
      <c r="F5" s="2">
        <v>5</v>
      </c>
      <c r="G5" s="2"/>
      <c r="H5" s="2"/>
      <c r="I5" s="2"/>
      <c r="J5" s="2">
        <v>10</v>
      </c>
      <c r="K5" s="2"/>
      <c r="L5" s="2">
        <v>20</v>
      </c>
      <c r="M5" s="2">
        <v>15</v>
      </c>
      <c r="N5" s="2">
        <v>10</v>
      </c>
      <c r="O5" s="2"/>
      <c r="P5" s="2">
        <v>75</v>
      </c>
      <c r="Q5" s="2"/>
      <c r="R5" s="2"/>
      <c r="S5" s="3">
        <f t="shared" ref="S5:S35" si="1">SUM(D5:R5)</f>
        <v>138</v>
      </c>
    </row>
    <row r="6" spans="1:19" ht="31.5" x14ac:dyDescent="0.25">
      <c r="A6" s="6">
        <f t="shared" si="0"/>
        <v>3</v>
      </c>
      <c r="B6" s="5" t="s">
        <v>70</v>
      </c>
      <c r="C6" s="2" t="s">
        <v>51</v>
      </c>
      <c r="D6" s="2">
        <v>0</v>
      </c>
      <c r="E6" s="2">
        <v>2</v>
      </c>
      <c r="F6" s="2">
        <v>5</v>
      </c>
      <c r="G6" s="2"/>
      <c r="H6" s="2"/>
      <c r="I6" s="2"/>
      <c r="J6" s="2">
        <v>10</v>
      </c>
      <c r="K6" s="2"/>
      <c r="L6" s="2">
        <v>20</v>
      </c>
      <c r="M6" s="2"/>
      <c r="N6" s="2"/>
      <c r="O6" s="2"/>
      <c r="P6" s="2"/>
      <c r="Q6" s="2"/>
      <c r="R6" s="2">
        <v>15</v>
      </c>
      <c r="S6" s="3">
        <f t="shared" si="1"/>
        <v>52</v>
      </c>
    </row>
    <row r="7" spans="1:19" ht="31.5" x14ac:dyDescent="0.25">
      <c r="A7" s="6">
        <f t="shared" si="0"/>
        <v>4</v>
      </c>
      <c r="B7" s="5" t="s">
        <v>34</v>
      </c>
      <c r="C7" s="2" t="s">
        <v>35</v>
      </c>
      <c r="D7" s="2">
        <v>1</v>
      </c>
      <c r="E7" s="2">
        <v>2</v>
      </c>
      <c r="F7" s="2">
        <v>5</v>
      </c>
      <c r="G7" s="2"/>
      <c r="H7" s="2"/>
      <c r="I7" s="2"/>
      <c r="J7" s="2">
        <v>5</v>
      </c>
      <c r="K7" s="2"/>
      <c r="L7" s="2">
        <v>20</v>
      </c>
      <c r="M7" s="2">
        <v>15</v>
      </c>
      <c r="N7" s="2">
        <v>10</v>
      </c>
      <c r="O7" s="2"/>
      <c r="P7" s="2">
        <v>45</v>
      </c>
      <c r="Q7" s="2">
        <v>20</v>
      </c>
      <c r="R7" s="2"/>
      <c r="S7" s="3">
        <f t="shared" si="1"/>
        <v>123</v>
      </c>
    </row>
    <row r="8" spans="1:19" ht="31.5" x14ac:dyDescent="0.25">
      <c r="A8" s="6">
        <f t="shared" si="0"/>
        <v>5</v>
      </c>
      <c r="B8" s="7" t="s">
        <v>63</v>
      </c>
      <c r="C8" s="2" t="s">
        <v>64</v>
      </c>
      <c r="D8" s="2">
        <v>1</v>
      </c>
      <c r="E8" s="2">
        <v>2</v>
      </c>
      <c r="F8" s="2">
        <v>5</v>
      </c>
      <c r="G8" s="2"/>
      <c r="H8" s="2"/>
      <c r="I8" s="2"/>
      <c r="J8" s="2">
        <v>5</v>
      </c>
      <c r="K8" s="2"/>
      <c r="L8" s="2">
        <v>20</v>
      </c>
      <c r="M8" s="2"/>
      <c r="N8" s="2">
        <v>10</v>
      </c>
      <c r="O8" s="2"/>
      <c r="P8" s="2">
        <v>15</v>
      </c>
      <c r="Q8" s="2">
        <v>10</v>
      </c>
      <c r="R8" s="2">
        <v>10</v>
      </c>
      <c r="S8" s="3">
        <f t="shared" si="1"/>
        <v>78</v>
      </c>
    </row>
    <row r="9" spans="1:19" ht="15.75" x14ac:dyDescent="0.25">
      <c r="A9" s="6">
        <f t="shared" si="0"/>
        <v>6</v>
      </c>
      <c r="B9" s="5" t="s">
        <v>49</v>
      </c>
      <c r="C9" s="2" t="s">
        <v>50</v>
      </c>
      <c r="D9" s="2">
        <v>1</v>
      </c>
      <c r="E9" s="2">
        <v>2</v>
      </c>
      <c r="F9" s="2">
        <v>5</v>
      </c>
      <c r="G9" s="2"/>
      <c r="H9" s="2"/>
      <c r="I9" s="2"/>
      <c r="J9" s="2">
        <v>5</v>
      </c>
      <c r="K9" s="2"/>
      <c r="L9" s="2">
        <v>20</v>
      </c>
      <c r="M9" s="2">
        <v>15</v>
      </c>
      <c r="N9" s="2">
        <v>10</v>
      </c>
      <c r="O9" s="2"/>
      <c r="P9" s="2">
        <v>15</v>
      </c>
      <c r="Q9" s="2">
        <v>10</v>
      </c>
      <c r="R9" s="2">
        <v>5</v>
      </c>
      <c r="S9" s="3">
        <f t="shared" si="1"/>
        <v>88</v>
      </c>
    </row>
    <row r="10" spans="1:19" ht="31.5" x14ac:dyDescent="0.25">
      <c r="A10" s="6">
        <f t="shared" si="0"/>
        <v>7</v>
      </c>
      <c r="B10" s="5" t="s">
        <v>38</v>
      </c>
      <c r="C10" s="2" t="s">
        <v>39</v>
      </c>
      <c r="D10" s="2">
        <v>1</v>
      </c>
      <c r="E10" s="2">
        <v>2</v>
      </c>
      <c r="F10" s="2">
        <v>5</v>
      </c>
      <c r="G10" s="2"/>
      <c r="H10" s="2"/>
      <c r="I10" s="2"/>
      <c r="J10" s="2"/>
      <c r="K10" s="2"/>
      <c r="L10" s="2"/>
      <c r="M10" s="2"/>
      <c r="N10" s="2"/>
      <c r="O10" s="2"/>
      <c r="P10" s="2">
        <v>15</v>
      </c>
      <c r="Q10" s="2">
        <v>10</v>
      </c>
      <c r="R10" s="2">
        <v>15</v>
      </c>
      <c r="S10" s="3">
        <f t="shared" si="1"/>
        <v>48</v>
      </c>
    </row>
    <row r="11" spans="1:19" ht="47.25" x14ac:dyDescent="0.25">
      <c r="A11" s="6">
        <f t="shared" si="0"/>
        <v>8</v>
      </c>
      <c r="B11" s="5" t="s">
        <v>61</v>
      </c>
      <c r="C11" s="2" t="s">
        <v>62</v>
      </c>
      <c r="D11" s="2">
        <v>1</v>
      </c>
      <c r="E11" s="2">
        <v>2</v>
      </c>
      <c r="F11" s="2">
        <v>5</v>
      </c>
      <c r="G11" s="2"/>
      <c r="H11" s="2"/>
      <c r="I11" s="2"/>
      <c r="J11" s="2">
        <v>5</v>
      </c>
      <c r="K11" s="2"/>
      <c r="L11" s="2">
        <v>20</v>
      </c>
      <c r="M11" s="2">
        <v>15</v>
      </c>
      <c r="N11" s="2">
        <v>10</v>
      </c>
      <c r="O11" s="2"/>
      <c r="P11" s="2"/>
      <c r="Q11" s="2">
        <v>10</v>
      </c>
      <c r="R11" s="2">
        <v>5</v>
      </c>
      <c r="S11" s="3">
        <f t="shared" si="1"/>
        <v>73</v>
      </c>
    </row>
    <row r="12" spans="1:19" ht="31.5" x14ac:dyDescent="0.25">
      <c r="A12" s="6">
        <f t="shared" si="0"/>
        <v>9</v>
      </c>
      <c r="B12" s="5" t="s">
        <v>78</v>
      </c>
      <c r="C12" s="2" t="s">
        <v>79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>
        <f t="shared" si="1"/>
        <v>0</v>
      </c>
    </row>
    <row r="13" spans="1:19" ht="31.5" x14ac:dyDescent="0.25">
      <c r="A13" s="6">
        <f t="shared" si="0"/>
        <v>10</v>
      </c>
      <c r="B13" s="5" t="s">
        <v>36</v>
      </c>
      <c r="C13" s="2" t="s">
        <v>37</v>
      </c>
      <c r="D13" s="2">
        <v>0</v>
      </c>
      <c r="E13" s="2">
        <v>2</v>
      </c>
      <c r="F13" s="2">
        <v>5</v>
      </c>
      <c r="G13" s="2"/>
      <c r="H13" s="2"/>
      <c r="I13" s="2"/>
      <c r="J13" s="2"/>
      <c r="K13" s="2"/>
      <c r="L13" s="2">
        <v>20</v>
      </c>
      <c r="M13" s="2">
        <v>15</v>
      </c>
      <c r="N13" s="2">
        <v>10</v>
      </c>
      <c r="O13" s="2"/>
      <c r="P13" s="2"/>
      <c r="Q13" s="2"/>
      <c r="R13" s="2">
        <v>10</v>
      </c>
      <c r="S13" s="3">
        <f t="shared" si="1"/>
        <v>62</v>
      </c>
    </row>
    <row r="14" spans="1:19" ht="31.5" x14ac:dyDescent="0.25">
      <c r="A14" s="6">
        <f t="shared" si="0"/>
        <v>11</v>
      </c>
      <c r="B14" s="5" t="s">
        <v>45</v>
      </c>
      <c r="C14" s="2" t="s">
        <v>46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>
        <f t="shared" si="1"/>
        <v>0</v>
      </c>
    </row>
    <row r="15" spans="1:19" ht="47.25" x14ac:dyDescent="0.25">
      <c r="A15" s="6">
        <f t="shared" si="0"/>
        <v>12</v>
      </c>
      <c r="B15" s="5" t="s">
        <v>58</v>
      </c>
      <c r="C15" s="2" t="s">
        <v>59</v>
      </c>
      <c r="D15" s="2">
        <v>1</v>
      </c>
      <c r="E15" s="2">
        <v>2</v>
      </c>
      <c r="F15" s="2">
        <v>5</v>
      </c>
      <c r="G15" s="2"/>
      <c r="H15" s="2"/>
      <c r="I15" s="2"/>
      <c r="J15" s="2"/>
      <c r="K15" s="2"/>
      <c r="L15" s="2">
        <v>20</v>
      </c>
      <c r="M15" s="2"/>
      <c r="N15" s="2">
        <v>10</v>
      </c>
      <c r="O15" s="2"/>
      <c r="P15" s="2"/>
      <c r="Q15" s="2"/>
      <c r="R15" s="2">
        <v>5</v>
      </c>
      <c r="S15" s="3">
        <f t="shared" si="1"/>
        <v>43</v>
      </c>
    </row>
    <row r="16" spans="1:19" ht="31.5" x14ac:dyDescent="0.25">
      <c r="A16" s="6">
        <f t="shared" si="0"/>
        <v>13</v>
      </c>
      <c r="B16" s="5" t="s">
        <v>31</v>
      </c>
      <c r="C16" s="2" t="s">
        <v>32</v>
      </c>
      <c r="D16" s="2">
        <v>1</v>
      </c>
      <c r="E16" s="2">
        <v>2</v>
      </c>
      <c r="F16" s="2">
        <v>5</v>
      </c>
      <c r="G16" s="2"/>
      <c r="H16" s="2"/>
      <c r="I16" s="2"/>
      <c r="J16" s="2">
        <v>5</v>
      </c>
      <c r="K16" s="2"/>
      <c r="L16" s="2">
        <v>20</v>
      </c>
      <c r="M16" s="2">
        <v>15</v>
      </c>
      <c r="N16" s="2"/>
      <c r="O16" s="2"/>
      <c r="P16" s="2"/>
      <c r="Q16" s="2"/>
      <c r="R16" s="2">
        <v>5</v>
      </c>
      <c r="S16" s="3">
        <f t="shared" si="1"/>
        <v>53</v>
      </c>
    </row>
    <row r="17" spans="1:19" ht="63" x14ac:dyDescent="0.25">
      <c r="A17" s="6">
        <f t="shared" si="0"/>
        <v>14</v>
      </c>
      <c r="B17" s="11" t="s">
        <v>65</v>
      </c>
      <c r="C17" s="10" t="s">
        <v>66</v>
      </c>
      <c r="D17" s="10">
        <v>1</v>
      </c>
      <c r="E17" s="10">
        <v>2</v>
      </c>
      <c r="F17" s="10">
        <v>5</v>
      </c>
      <c r="G17" s="2"/>
      <c r="H17" s="2"/>
      <c r="I17" s="2"/>
      <c r="J17" s="2">
        <v>10</v>
      </c>
      <c r="K17" s="2"/>
      <c r="L17" s="2">
        <v>20</v>
      </c>
      <c r="M17" s="2"/>
      <c r="N17" s="2"/>
      <c r="O17" s="2"/>
      <c r="P17" s="2"/>
      <c r="Q17" s="2">
        <v>10</v>
      </c>
      <c r="R17" s="2">
        <v>5</v>
      </c>
      <c r="S17" s="3">
        <f t="shared" si="1"/>
        <v>53</v>
      </c>
    </row>
    <row r="18" spans="1:19" ht="31.5" x14ac:dyDescent="0.25">
      <c r="A18" s="6">
        <f t="shared" si="0"/>
        <v>15</v>
      </c>
      <c r="B18" s="5" t="s">
        <v>71</v>
      </c>
      <c r="C18" s="2" t="s">
        <v>40</v>
      </c>
      <c r="D18" s="2">
        <v>1</v>
      </c>
      <c r="E18" s="2">
        <v>2</v>
      </c>
      <c r="F18" s="2">
        <v>5</v>
      </c>
      <c r="G18" s="2"/>
      <c r="H18" s="2"/>
      <c r="I18" s="2"/>
      <c r="J18" s="2"/>
      <c r="K18" s="2"/>
      <c r="L18" s="2">
        <v>20</v>
      </c>
      <c r="M18" s="2"/>
      <c r="N18" s="2"/>
      <c r="O18" s="2"/>
      <c r="P18" s="2"/>
      <c r="Q18" s="2">
        <v>10</v>
      </c>
      <c r="R18" s="2">
        <v>5</v>
      </c>
      <c r="S18" s="3">
        <f t="shared" si="1"/>
        <v>43</v>
      </c>
    </row>
    <row r="19" spans="1:19" ht="47.25" x14ac:dyDescent="0.25">
      <c r="A19" s="6">
        <f t="shared" si="0"/>
        <v>16</v>
      </c>
      <c r="B19" s="5" t="s">
        <v>56</v>
      </c>
      <c r="C19" s="2" t="s">
        <v>55</v>
      </c>
      <c r="D19" s="2">
        <v>0</v>
      </c>
      <c r="E19" s="2">
        <v>2</v>
      </c>
      <c r="F19" s="2">
        <v>5</v>
      </c>
      <c r="G19" s="2"/>
      <c r="H19" s="2"/>
      <c r="I19" s="2">
        <v>10</v>
      </c>
      <c r="J19" s="2">
        <v>5</v>
      </c>
      <c r="K19" s="2"/>
      <c r="L19" s="2">
        <v>20</v>
      </c>
      <c r="M19" s="2">
        <v>15</v>
      </c>
      <c r="N19" s="2">
        <v>10</v>
      </c>
      <c r="O19" s="2"/>
      <c r="P19" s="2"/>
      <c r="Q19" s="2">
        <v>10</v>
      </c>
      <c r="R19" s="2">
        <v>15</v>
      </c>
      <c r="S19" s="3">
        <f t="shared" si="1"/>
        <v>92</v>
      </c>
    </row>
    <row r="20" spans="1:19" ht="31.5" x14ac:dyDescent="0.25">
      <c r="A20" s="6">
        <f t="shared" si="0"/>
        <v>17</v>
      </c>
      <c r="B20" s="5" t="s">
        <v>75</v>
      </c>
      <c r="C20" s="2" t="s">
        <v>74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f t="shared" si="1"/>
        <v>0</v>
      </c>
    </row>
    <row r="21" spans="1:19" ht="31.5" x14ac:dyDescent="0.25">
      <c r="A21" s="6">
        <f t="shared" si="0"/>
        <v>18</v>
      </c>
      <c r="B21" s="5" t="s">
        <v>80</v>
      </c>
      <c r="C21" s="2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>
        <f t="shared" si="1"/>
        <v>0</v>
      </c>
    </row>
    <row r="22" spans="1:19" ht="47.25" x14ac:dyDescent="0.25">
      <c r="A22" s="6">
        <f t="shared" si="0"/>
        <v>19</v>
      </c>
      <c r="B22" s="5" t="s">
        <v>83</v>
      </c>
      <c r="C22" s="2" t="s">
        <v>84</v>
      </c>
      <c r="D22" s="2">
        <v>1</v>
      </c>
      <c r="E22" s="2">
        <v>2</v>
      </c>
      <c r="F22" s="2">
        <v>5</v>
      </c>
      <c r="G22" s="2"/>
      <c r="H22" s="2"/>
      <c r="I22" s="2"/>
      <c r="J22" s="2">
        <v>5</v>
      </c>
      <c r="K22" s="2"/>
      <c r="L22" s="2">
        <v>20</v>
      </c>
      <c r="M22" s="2"/>
      <c r="N22" s="2">
        <v>10</v>
      </c>
      <c r="O22" s="2"/>
      <c r="P22" s="2"/>
      <c r="Q22" s="2">
        <v>10</v>
      </c>
      <c r="R22" s="2">
        <v>15</v>
      </c>
      <c r="S22" s="3">
        <f t="shared" si="1"/>
        <v>68</v>
      </c>
    </row>
    <row r="23" spans="1:19" ht="31.5" x14ac:dyDescent="0.25">
      <c r="A23" s="6">
        <f t="shared" si="0"/>
        <v>20</v>
      </c>
      <c r="B23" s="5" t="s">
        <v>41</v>
      </c>
      <c r="C23" s="2" t="s">
        <v>42</v>
      </c>
      <c r="D23" s="2">
        <v>1</v>
      </c>
      <c r="E23" s="2">
        <v>2</v>
      </c>
      <c r="F23" s="2">
        <v>5</v>
      </c>
      <c r="G23" s="2"/>
      <c r="H23" s="2"/>
      <c r="I23" s="2"/>
      <c r="J23" s="2">
        <v>5</v>
      </c>
      <c r="K23" s="2"/>
      <c r="L23" s="2">
        <v>20</v>
      </c>
      <c r="M23" s="2"/>
      <c r="N23" s="2">
        <v>10</v>
      </c>
      <c r="O23" s="2"/>
      <c r="P23" s="2">
        <v>75</v>
      </c>
      <c r="Q23" s="2"/>
      <c r="R23" s="2">
        <v>15</v>
      </c>
      <c r="S23" s="3">
        <f t="shared" si="1"/>
        <v>133</v>
      </c>
    </row>
    <row r="24" spans="1:19" ht="31.5" x14ac:dyDescent="0.25">
      <c r="A24" s="6">
        <f t="shared" si="0"/>
        <v>21</v>
      </c>
      <c r="B24" s="8" t="s">
        <v>69</v>
      </c>
      <c r="C24" s="2" t="s">
        <v>54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>
        <f t="shared" si="1"/>
        <v>0</v>
      </c>
    </row>
    <row r="25" spans="1:19" ht="31.5" x14ac:dyDescent="0.25">
      <c r="A25" s="6">
        <f t="shared" si="0"/>
        <v>22</v>
      </c>
      <c r="B25" s="5" t="s">
        <v>68</v>
      </c>
      <c r="C25" s="2" t="s">
        <v>57</v>
      </c>
      <c r="D25" s="2">
        <v>1</v>
      </c>
      <c r="E25" s="2">
        <v>2</v>
      </c>
      <c r="F25" s="2">
        <v>5</v>
      </c>
      <c r="G25" s="2"/>
      <c r="H25" s="2"/>
      <c r="I25" s="2"/>
      <c r="J25" s="2">
        <v>5</v>
      </c>
      <c r="K25" s="2"/>
      <c r="L25" s="2">
        <v>20</v>
      </c>
      <c r="M25" s="2">
        <v>15</v>
      </c>
      <c r="N25" s="2">
        <v>10</v>
      </c>
      <c r="O25" s="2"/>
      <c r="P25" s="2">
        <v>30</v>
      </c>
      <c r="Q25" s="2">
        <v>10</v>
      </c>
      <c r="R25" s="2">
        <v>5</v>
      </c>
      <c r="S25" s="3">
        <f t="shared" si="1"/>
        <v>103</v>
      </c>
    </row>
    <row r="26" spans="1:19" ht="15.75" x14ac:dyDescent="0.25">
      <c r="A26" s="6">
        <f t="shared" si="0"/>
        <v>23</v>
      </c>
      <c r="B26" s="5" t="s">
        <v>67</v>
      </c>
      <c r="C26" s="2" t="s">
        <v>60</v>
      </c>
      <c r="D26" s="2">
        <v>1</v>
      </c>
      <c r="E26" s="2">
        <v>2</v>
      </c>
      <c r="F26" s="2">
        <v>5</v>
      </c>
      <c r="G26" s="2"/>
      <c r="H26" s="2"/>
      <c r="I26" s="2"/>
      <c r="J26" s="2">
        <v>5</v>
      </c>
      <c r="K26" s="2"/>
      <c r="L26" s="2">
        <v>20</v>
      </c>
      <c r="M26" s="2">
        <v>15</v>
      </c>
      <c r="N26" s="2">
        <v>10</v>
      </c>
      <c r="O26" s="2"/>
      <c r="P26" s="2"/>
      <c r="Q26" s="2"/>
      <c r="R26" s="2">
        <v>15</v>
      </c>
      <c r="S26" s="3">
        <f t="shared" si="1"/>
        <v>73</v>
      </c>
    </row>
    <row r="27" spans="1:19" ht="31.5" x14ac:dyDescent="0.25">
      <c r="A27" s="6">
        <f t="shared" si="0"/>
        <v>24</v>
      </c>
      <c r="B27" s="5" t="s">
        <v>28</v>
      </c>
      <c r="C27" s="2" t="s">
        <v>29</v>
      </c>
      <c r="D27" s="2">
        <v>1</v>
      </c>
      <c r="E27" s="2">
        <v>2</v>
      </c>
      <c r="F27" s="2">
        <v>5</v>
      </c>
      <c r="G27" s="2"/>
      <c r="H27" s="2"/>
      <c r="I27" s="2"/>
      <c r="J27" s="2">
        <v>5</v>
      </c>
      <c r="K27" s="2"/>
      <c r="L27" s="2"/>
      <c r="M27" s="2"/>
      <c r="N27" s="2"/>
      <c r="O27" s="2"/>
      <c r="P27" s="2"/>
      <c r="Q27" s="2"/>
      <c r="R27" s="2">
        <v>10</v>
      </c>
      <c r="S27" s="3">
        <f t="shared" si="1"/>
        <v>23</v>
      </c>
    </row>
    <row r="28" spans="1:19" ht="31.5" x14ac:dyDescent="0.25">
      <c r="A28" s="6">
        <f t="shared" si="0"/>
        <v>25</v>
      </c>
      <c r="B28" s="5" t="s">
        <v>43</v>
      </c>
      <c r="C28" s="2" t="s">
        <v>44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>
        <f t="shared" si="1"/>
        <v>0</v>
      </c>
    </row>
    <row r="29" spans="1:19" ht="47.25" x14ac:dyDescent="0.25">
      <c r="A29" s="6">
        <f t="shared" si="0"/>
        <v>26</v>
      </c>
      <c r="B29" s="5" t="s">
        <v>77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>
        <f t="shared" si="1"/>
        <v>0</v>
      </c>
    </row>
    <row r="30" spans="1:19" ht="63" x14ac:dyDescent="0.25">
      <c r="A30" s="6">
        <f t="shared" si="0"/>
        <v>27</v>
      </c>
      <c r="B30" s="5" t="s">
        <v>72</v>
      </c>
      <c r="C30" s="2" t="s">
        <v>73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>
        <f t="shared" si="1"/>
        <v>0</v>
      </c>
    </row>
    <row r="31" spans="1:19" ht="15.75" x14ac:dyDescent="0.25">
      <c r="A31" s="6">
        <f t="shared" si="0"/>
        <v>28</v>
      </c>
      <c r="B31" s="5" t="s">
        <v>85</v>
      </c>
      <c r="C31" s="2" t="s">
        <v>86</v>
      </c>
      <c r="D31" s="2">
        <v>1</v>
      </c>
      <c r="E31" s="2">
        <v>2</v>
      </c>
      <c r="F31" s="2">
        <v>5</v>
      </c>
      <c r="G31" s="2"/>
      <c r="H31" s="2"/>
      <c r="I31" s="2"/>
      <c r="J31" s="2">
        <v>5</v>
      </c>
      <c r="K31" s="2"/>
      <c r="L31" s="2">
        <v>20</v>
      </c>
      <c r="M31" s="2">
        <v>15</v>
      </c>
      <c r="N31" s="2">
        <v>10</v>
      </c>
      <c r="O31" s="2"/>
      <c r="P31" s="2">
        <v>45</v>
      </c>
      <c r="Q31" s="2"/>
      <c r="R31" s="2">
        <v>5</v>
      </c>
      <c r="S31" s="3">
        <f t="shared" si="1"/>
        <v>108</v>
      </c>
    </row>
    <row r="32" spans="1:19" ht="31.5" x14ac:dyDescent="0.25">
      <c r="A32" s="6">
        <f t="shared" si="0"/>
        <v>29</v>
      </c>
      <c r="B32" s="5" t="s">
        <v>94</v>
      </c>
      <c r="C32" s="2" t="s">
        <v>88</v>
      </c>
      <c r="D32" s="2">
        <v>1</v>
      </c>
      <c r="E32" s="2">
        <v>2</v>
      </c>
      <c r="F32" s="2">
        <v>5</v>
      </c>
      <c r="G32" s="2"/>
      <c r="H32" s="2"/>
      <c r="I32" s="2"/>
      <c r="J32" s="2">
        <v>5</v>
      </c>
      <c r="K32" s="2"/>
      <c r="L32" s="2">
        <v>20</v>
      </c>
      <c r="M32" s="2">
        <v>15</v>
      </c>
      <c r="N32" s="2">
        <v>10</v>
      </c>
      <c r="O32" s="2"/>
      <c r="P32" s="2"/>
      <c r="Q32" s="2">
        <v>10</v>
      </c>
      <c r="R32" s="2">
        <v>15</v>
      </c>
      <c r="S32" s="3">
        <f t="shared" si="1"/>
        <v>83</v>
      </c>
    </row>
    <row r="33" spans="1:19" ht="78.75" x14ac:dyDescent="0.25">
      <c r="A33" s="6">
        <f t="shared" si="0"/>
        <v>30</v>
      </c>
      <c r="B33" s="5" t="s">
        <v>89</v>
      </c>
      <c r="C33" s="2" t="s">
        <v>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>
        <f t="shared" si="1"/>
        <v>0</v>
      </c>
    </row>
    <row r="34" spans="1:19" ht="31.5" x14ac:dyDescent="0.25">
      <c r="A34" s="6">
        <f t="shared" si="0"/>
        <v>31</v>
      </c>
      <c r="B34" s="5" t="s">
        <v>93</v>
      </c>
      <c r="C34" s="2" t="s">
        <v>91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>
        <f t="shared" si="1"/>
        <v>0</v>
      </c>
    </row>
    <row r="35" spans="1:19" ht="47.25" x14ac:dyDescent="0.25">
      <c r="A35" s="6">
        <f t="shared" si="0"/>
        <v>32</v>
      </c>
      <c r="B35" s="15" t="s">
        <v>95</v>
      </c>
      <c r="C35" s="15" t="s">
        <v>95</v>
      </c>
      <c r="D35" s="17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">
        <f t="shared" si="1"/>
        <v>0</v>
      </c>
    </row>
  </sheetData>
  <autoFilter ref="A1:S30" xr:uid="{5467837E-D8ED-4BFE-93B4-708F7FB27976}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6" showButton="0"/>
  </autoFilter>
  <mergeCells count="13">
    <mergeCell ref="O1:R1"/>
    <mergeCell ref="S1:S3"/>
    <mergeCell ref="K2:K3"/>
    <mergeCell ref="O2:O3"/>
    <mergeCell ref="P2:P3"/>
    <mergeCell ref="Q2:Q3"/>
    <mergeCell ref="R2:R3"/>
    <mergeCell ref="L1:N1"/>
    <mergeCell ref="A1:A3"/>
    <mergeCell ref="B1:B3"/>
    <mergeCell ref="C1:C3"/>
    <mergeCell ref="D1:F1"/>
    <mergeCell ref="G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B9B9-8014-42A3-BF8C-19AAB9F602ED}">
  <dimension ref="A1:S35"/>
  <sheetViews>
    <sheetView topLeftCell="B13" zoomScale="80" zoomScaleNormal="80" workbookViewId="0">
      <selection activeCell="J25" sqref="J25"/>
    </sheetView>
  </sheetViews>
  <sheetFormatPr defaultRowHeight="15" x14ac:dyDescent="0.25"/>
  <cols>
    <col min="2" max="2" width="15.85546875" customWidth="1"/>
    <col min="3" max="3" width="22.140625" bestFit="1" customWidth="1"/>
    <col min="5" max="5" width="14.5703125" customWidth="1"/>
    <col min="12" max="12" width="11.140625" customWidth="1"/>
    <col min="15" max="15" width="14.5703125" customWidth="1"/>
    <col min="16" max="16" width="16.140625" customWidth="1"/>
    <col min="17" max="17" width="11.5703125" customWidth="1"/>
    <col min="18" max="18" width="14.5703125" customWidth="1"/>
  </cols>
  <sheetData>
    <row r="1" spans="1:19" ht="22.5" customHeight="1" x14ac:dyDescent="0.25">
      <c r="A1" s="23" t="s">
        <v>82</v>
      </c>
      <c r="B1" s="23" t="s">
        <v>0</v>
      </c>
      <c r="C1" s="30" t="s">
        <v>27</v>
      </c>
      <c r="D1" s="23" t="s">
        <v>30</v>
      </c>
      <c r="E1" s="23"/>
      <c r="F1" s="23"/>
      <c r="G1" s="27" t="s">
        <v>26</v>
      </c>
      <c r="H1" s="28"/>
      <c r="I1" s="28"/>
      <c r="J1" s="28"/>
      <c r="K1" s="29"/>
      <c r="L1" s="23" t="s">
        <v>25</v>
      </c>
      <c r="M1" s="23"/>
      <c r="N1" s="23"/>
      <c r="O1" s="23" t="s">
        <v>1</v>
      </c>
      <c r="P1" s="23"/>
      <c r="Q1" s="23"/>
      <c r="R1" s="23"/>
      <c r="S1" s="24" t="s">
        <v>33</v>
      </c>
    </row>
    <row r="2" spans="1:19" ht="33.75" x14ac:dyDescent="0.25">
      <c r="A2" s="23"/>
      <c r="B2" s="23"/>
      <c r="C2" s="31"/>
      <c r="D2" s="21" t="s">
        <v>2</v>
      </c>
      <c r="E2" s="21" t="s">
        <v>22</v>
      </c>
      <c r="F2" s="21" t="s">
        <v>12</v>
      </c>
      <c r="G2" s="21" t="s">
        <v>4</v>
      </c>
      <c r="H2" s="21" t="s">
        <v>6</v>
      </c>
      <c r="I2" s="21" t="s">
        <v>8</v>
      </c>
      <c r="J2" s="21" t="s">
        <v>10</v>
      </c>
      <c r="K2" s="23" t="s">
        <v>16</v>
      </c>
      <c r="L2" s="21" t="s">
        <v>13</v>
      </c>
      <c r="M2" s="21" t="s">
        <v>14</v>
      </c>
      <c r="N2" s="21" t="s">
        <v>15</v>
      </c>
      <c r="O2" s="23" t="s">
        <v>17</v>
      </c>
      <c r="P2" s="23" t="s">
        <v>18</v>
      </c>
      <c r="Q2" s="23" t="s">
        <v>19</v>
      </c>
      <c r="R2" s="23" t="s">
        <v>20</v>
      </c>
      <c r="S2" s="25"/>
    </row>
    <row r="3" spans="1:19" ht="125.25" customHeight="1" x14ac:dyDescent="0.25">
      <c r="A3" s="23"/>
      <c r="B3" s="23"/>
      <c r="C3" s="32"/>
      <c r="D3" s="21" t="s">
        <v>21</v>
      </c>
      <c r="E3" s="21" t="s">
        <v>23</v>
      </c>
      <c r="F3" s="21" t="s">
        <v>24</v>
      </c>
      <c r="G3" s="21" t="s">
        <v>5</v>
      </c>
      <c r="H3" s="21" t="s">
        <v>7</v>
      </c>
      <c r="I3" s="21" t="s">
        <v>9</v>
      </c>
      <c r="J3" s="21" t="s">
        <v>3</v>
      </c>
      <c r="K3" s="23"/>
      <c r="L3" s="21" t="s">
        <v>5</v>
      </c>
      <c r="M3" s="21" t="s">
        <v>11</v>
      </c>
      <c r="N3" s="21" t="s">
        <v>9</v>
      </c>
      <c r="O3" s="23"/>
      <c r="P3" s="23"/>
      <c r="Q3" s="23"/>
      <c r="R3" s="23"/>
      <c r="S3" s="26"/>
    </row>
    <row r="4" spans="1:19" ht="31.5" x14ac:dyDescent="0.25">
      <c r="A4" s="14">
        <f t="shared" ref="A4:A35" si="0">A3+1</f>
        <v>1</v>
      </c>
      <c r="B4" s="11" t="s">
        <v>47</v>
      </c>
      <c r="C4" s="10" t="s">
        <v>48</v>
      </c>
      <c r="D4" s="10">
        <v>1</v>
      </c>
      <c r="E4" s="10">
        <v>2</v>
      </c>
      <c r="F4" s="10">
        <v>5</v>
      </c>
      <c r="G4" s="10"/>
      <c r="H4" s="10"/>
      <c r="I4" s="10"/>
      <c r="J4" s="10">
        <v>5</v>
      </c>
      <c r="K4" s="10"/>
      <c r="L4" s="10">
        <v>20</v>
      </c>
      <c r="M4" s="10">
        <v>15</v>
      </c>
      <c r="N4" s="10">
        <v>10</v>
      </c>
      <c r="O4" s="2">
        <v>20</v>
      </c>
      <c r="P4" s="2">
        <v>45</v>
      </c>
      <c r="Q4" s="2">
        <v>10</v>
      </c>
      <c r="R4" s="2">
        <v>30</v>
      </c>
      <c r="S4" s="3">
        <f>SUM(D4:R4)</f>
        <v>163</v>
      </c>
    </row>
    <row r="5" spans="1:19" ht="47.25" x14ac:dyDescent="0.25">
      <c r="A5" s="6">
        <f t="shared" si="0"/>
        <v>2</v>
      </c>
      <c r="B5" s="5" t="s">
        <v>52</v>
      </c>
      <c r="C5" s="2" t="s">
        <v>53</v>
      </c>
      <c r="D5" s="2">
        <v>1</v>
      </c>
      <c r="E5" s="2">
        <v>2</v>
      </c>
      <c r="F5" s="2">
        <v>5</v>
      </c>
      <c r="G5" s="2"/>
      <c r="H5" s="2"/>
      <c r="I5" s="2"/>
      <c r="J5" s="2">
        <v>10</v>
      </c>
      <c r="K5" s="2"/>
      <c r="L5" s="2">
        <v>20</v>
      </c>
      <c r="M5" s="2">
        <v>15</v>
      </c>
      <c r="N5" s="2">
        <v>10</v>
      </c>
      <c r="O5" s="2"/>
      <c r="P5" s="2">
        <v>120</v>
      </c>
      <c r="Q5" s="2"/>
      <c r="R5" s="2">
        <v>25</v>
      </c>
      <c r="S5" s="3">
        <f t="shared" ref="S5:S35" si="1">SUM(D5:R5)</f>
        <v>208</v>
      </c>
    </row>
    <row r="6" spans="1:19" ht="31.5" x14ac:dyDescent="0.25">
      <c r="A6" s="6">
        <f t="shared" si="0"/>
        <v>3</v>
      </c>
      <c r="B6" s="5" t="s">
        <v>70</v>
      </c>
      <c r="C6" s="2" t="s">
        <v>51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>
        <f t="shared" si="1"/>
        <v>0</v>
      </c>
    </row>
    <row r="7" spans="1:19" ht="31.5" x14ac:dyDescent="0.25">
      <c r="A7" s="6">
        <f t="shared" si="0"/>
        <v>4</v>
      </c>
      <c r="B7" s="5" t="s">
        <v>34</v>
      </c>
      <c r="C7" s="2" t="s">
        <v>35</v>
      </c>
      <c r="D7" s="2">
        <v>1</v>
      </c>
      <c r="E7" s="2">
        <v>2</v>
      </c>
      <c r="F7" s="2">
        <v>5</v>
      </c>
      <c r="G7" s="2"/>
      <c r="H7" s="2"/>
      <c r="I7" s="2"/>
      <c r="J7" s="2"/>
      <c r="K7" s="2"/>
      <c r="L7" s="2">
        <v>20</v>
      </c>
      <c r="M7" s="2">
        <v>15</v>
      </c>
      <c r="N7" s="2">
        <v>10</v>
      </c>
      <c r="O7" s="2"/>
      <c r="P7" s="2">
        <v>45</v>
      </c>
      <c r="Q7" s="2"/>
      <c r="R7" s="2">
        <v>20</v>
      </c>
      <c r="S7" s="3">
        <f t="shared" si="1"/>
        <v>118</v>
      </c>
    </row>
    <row r="8" spans="1:19" ht="31.5" x14ac:dyDescent="0.25">
      <c r="A8" s="6">
        <f t="shared" si="0"/>
        <v>5</v>
      </c>
      <c r="B8" s="7" t="s">
        <v>63</v>
      </c>
      <c r="C8" s="2" t="s">
        <v>64</v>
      </c>
      <c r="D8" s="2">
        <v>1</v>
      </c>
      <c r="E8" s="2">
        <v>2</v>
      </c>
      <c r="F8" s="2">
        <v>5</v>
      </c>
      <c r="G8" s="2"/>
      <c r="H8" s="2"/>
      <c r="I8" s="2"/>
      <c r="J8" s="2">
        <v>5</v>
      </c>
      <c r="K8" s="2"/>
      <c r="L8" s="2">
        <v>20</v>
      </c>
      <c r="M8" s="2">
        <v>15</v>
      </c>
      <c r="N8" s="2">
        <v>10</v>
      </c>
      <c r="O8" s="2"/>
      <c r="P8" s="2">
        <v>15</v>
      </c>
      <c r="Q8" s="2"/>
      <c r="R8" s="2">
        <v>25</v>
      </c>
      <c r="S8" s="3">
        <f t="shared" si="1"/>
        <v>98</v>
      </c>
    </row>
    <row r="9" spans="1:19" ht="15.75" x14ac:dyDescent="0.25">
      <c r="A9" s="6">
        <f t="shared" si="0"/>
        <v>6</v>
      </c>
      <c r="B9" s="5" t="s">
        <v>49</v>
      </c>
      <c r="C9" s="2" t="s">
        <v>50</v>
      </c>
      <c r="D9" s="2">
        <v>1</v>
      </c>
      <c r="E9" s="2">
        <v>2</v>
      </c>
      <c r="F9" s="2">
        <v>5</v>
      </c>
      <c r="G9" s="2"/>
      <c r="H9" s="2"/>
      <c r="I9" s="2">
        <v>10</v>
      </c>
      <c r="J9" s="2">
        <v>5</v>
      </c>
      <c r="K9" s="2"/>
      <c r="L9" s="2">
        <v>20</v>
      </c>
      <c r="M9" s="2">
        <v>15</v>
      </c>
      <c r="N9" s="2">
        <v>10</v>
      </c>
      <c r="O9" s="2"/>
      <c r="P9" s="2">
        <v>60</v>
      </c>
      <c r="Q9" s="2"/>
      <c r="R9" s="2">
        <v>20</v>
      </c>
      <c r="S9" s="3">
        <f t="shared" si="1"/>
        <v>148</v>
      </c>
    </row>
    <row r="10" spans="1:19" ht="31.5" x14ac:dyDescent="0.25">
      <c r="A10" s="6">
        <f t="shared" si="0"/>
        <v>7</v>
      </c>
      <c r="B10" s="5" t="s">
        <v>38</v>
      </c>
      <c r="C10" s="2" t="s">
        <v>39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>
        <f t="shared" si="1"/>
        <v>0</v>
      </c>
    </row>
    <row r="11" spans="1:19" ht="47.25" x14ac:dyDescent="0.25">
      <c r="A11" s="6">
        <f t="shared" si="0"/>
        <v>8</v>
      </c>
      <c r="B11" s="5" t="s">
        <v>61</v>
      </c>
      <c r="C11" s="2" t="s">
        <v>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>
        <f t="shared" si="1"/>
        <v>0</v>
      </c>
    </row>
    <row r="12" spans="1:19" ht="31.5" x14ac:dyDescent="0.25">
      <c r="A12" s="6">
        <f t="shared" si="0"/>
        <v>9</v>
      </c>
      <c r="B12" s="5" t="s">
        <v>78</v>
      </c>
      <c r="C12" s="2" t="s">
        <v>79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>
        <f t="shared" si="1"/>
        <v>0</v>
      </c>
    </row>
    <row r="13" spans="1:19" ht="31.5" x14ac:dyDescent="0.25">
      <c r="A13" s="6">
        <f t="shared" si="0"/>
        <v>10</v>
      </c>
      <c r="B13" s="5" t="s">
        <v>36</v>
      </c>
      <c r="C13" s="2" t="s">
        <v>37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>
        <f t="shared" si="1"/>
        <v>0</v>
      </c>
    </row>
    <row r="14" spans="1:19" ht="31.5" x14ac:dyDescent="0.25">
      <c r="A14" s="6">
        <f t="shared" si="0"/>
        <v>11</v>
      </c>
      <c r="B14" s="5" t="s">
        <v>45</v>
      </c>
      <c r="C14" s="2" t="s">
        <v>46</v>
      </c>
      <c r="D14" s="2">
        <v>1</v>
      </c>
      <c r="E14" s="2">
        <v>2</v>
      </c>
      <c r="F14" s="2">
        <v>5</v>
      </c>
      <c r="G14" s="2"/>
      <c r="H14" s="2"/>
      <c r="I14" s="2"/>
      <c r="J14" s="2"/>
      <c r="K14" s="2"/>
      <c r="L14" s="2">
        <v>20</v>
      </c>
      <c r="M14" s="2">
        <v>15</v>
      </c>
      <c r="N14" s="2">
        <v>10</v>
      </c>
      <c r="O14" s="2"/>
      <c r="P14" s="2"/>
      <c r="Q14" s="2"/>
      <c r="R14" s="2">
        <v>20</v>
      </c>
      <c r="S14" s="3">
        <f t="shared" si="1"/>
        <v>73</v>
      </c>
    </row>
    <row r="15" spans="1:19" ht="47.25" x14ac:dyDescent="0.25">
      <c r="A15" s="6">
        <f t="shared" si="0"/>
        <v>12</v>
      </c>
      <c r="B15" s="5" t="s">
        <v>58</v>
      </c>
      <c r="C15" s="2" t="s">
        <v>59</v>
      </c>
      <c r="D15" s="2">
        <v>1</v>
      </c>
      <c r="E15" s="2">
        <v>2</v>
      </c>
      <c r="F15" s="2">
        <v>5</v>
      </c>
      <c r="G15" s="2"/>
      <c r="H15" s="2"/>
      <c r="I15" s="2"/>
      <c r="J15" s="2"/>
      <c r="K15" s="2"/>
      <c r="L15" s="2">
        <v>20</v>
      </c>
      <c r="M15" s="2"/>
      <c r="N15" s="2"/>
      <c r="O15" s="2"/>
      <c r="P15" s="2"/>
      <c r="Q15" s="2"/>
      <c r="R15" s="2">
        <v>35</v>
      </c>
      <c r="S15" s="3">
        <f t="shared" si="1"/>
        <v>63</v>
      </c>
    </row>
    <row r="16" spans="1:19" ht="31.5" x14ac:dyDescent="0.25">
      <c r="A16" s="6">
        <f t="shared" si="0"/>
        <v>13</v>
      </c>
      <c r="B16" s="5" t="s">
        <v>31</v>
      </c>
      <c r="C16" s="2" t="s">
        <v>32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>
        <f t="shared" si="1"/>
        <v>0</v>
      </c>
    </row>
    <row r="17" spans="1:19" ht="63" x14ac:dyDescent="0.25">
      <c r="A17" s="6">
        <f t="shared" si="0"/>
        <v>14</v>
      </c>
      <c r="B17" s="11" t="s">
        <v>65</v>
      </c>
      <c r="C17" s="10" t="s">
        <v>66</v>
      </c>
      <c r="D17" s="10"/>
      <c r="E17" s="10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>
        <f t="shared" si="1"/>
        <v>0</v>
      </c>
    </row>
    <row r="18" spans="1:19" ht="31.5" x14ac:dyDescent="0.25">
      <c r="A18" s="6">
        <f t="shared" si="0"/>
        <v>15</v>
      </c>
      <c r="B18" s="5" t="s">
        <v>71</v>
      </c>
      <c r="C18" s="2" t="s">
        <v>40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>
        <f t="shared" si="1"/>
        <v>0</v>
      </c>
    </row>
    <row r="19" spans="1:19" ht="47.25" x14ac:dyDescent="0.25">
      <c r="A19" s="6">
        <f t="shared" si="0"/>
        <v>16</v>
      </c>
      <c r="B19" s="5" t="s">
        <v>56</v>
      </c>
      <c r="C19" s="2" t="s">
        <v>55</v>
      </c>
      <c r="D19" s="2">
        <v>1</v>
      </c>
      <c r="E19" s="2">
        <v>2</v>
      </c>
      <c r="F19" s="2">
        <v>5</v>
      </c>
      <c r="G19" s="2"/>
      <c r="H19" s="2"/>
      <c r="I19" s="2">
        <v>10</v>
      </c>
      <c r="J19" s="2"/>
      <c r="K19" s="2"/>
      <c r="L19" s="2">
        <v>20</v>
      </c>
      <c r="M19" s="2">
        <v>15</v>
      </c>
      <c r="N19" s="2"/>
      <c r="O19" s="2"/>
      <c r="P19" s="2"/>
      <c r="Q19" s="2"/>
      <c r="R19" s="2">
        <v>10</v>
      </c>
      <c r="S19" s="3">
        <f t="shared" si="1"/>
        <v>63</v>
      </c>
    </row>
    <row r="20" spans="1:19" ht="31.5" x14ac:dyDescent="0.25">
      <c r="A20" s="6">
        <f t="shared" si="0"/>
        <v>17</v>
      </c>
      <c r="B20" s="5" t="s">
        <v>75</v>
      </c>
      <c r="C20" s="2" t="s">
        <v>74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f t="shared" si="1"/>
        <v>0</v>
      </c>
    </row>
    <row r="21" spans="1:19" ht="31.5" x14ac:dyDescent="0.25">
      <c r="A21" s="6">
        <f t="shared" si="0"/>
        <v>18</v>
      </c>
      <c r="B21" s="5" t="s">
        <v>80</v>
      </c>
      <c r="C21" s="2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>
        <f t="shared" si="1"/>
        <v>0</v>
      </c>
    </row>
    <row r="22" spans="1:19" ht="47.25" x14ac:dyDescent="0.25">
      <c r="A22" s="6">
        <f t="shared" si="0"/>
        <v>19</v>
      </c>
      <c r="B22" s="5" t="s">
        <v>83</v>
      </c>
      <c r="C22" s="2" t="s">
        <v>84</v>
      </c>
      <c r="D22" s="2">
        <v>1</v>
      </c>
      <c r="E22" s="2">
        <v>2</v>
      </c>
      <c r="F22" s="2">
        <v>5</v>
      </c>
      <c r="G22" s="2"/>
      <c r="H22" s="2"/>
      <c r="I22" s="2"/>
      <c r="J22" s="2">
        <v>5</v>
      </c>
      <c r="K22" s="2"/>
      <c r="L22" s="2">
        <v>20</v>
      </c>
      <c r="M22" s="2"/>
      <c r="N22" s="2">
        <v>10</v>
      </c>
      <c r="O22" s="2"/>
      <c r="P22" s="2"/>
      <c r="Q22" s="2"/>
      <c r="R22" s="2">
        <v>30</v>
      </c>
      <c r="S22" s="3">
        <f t="shared" si="1"/>
        <v>73</v>
      </c>
    </row>
    <row r="23" spans="1:19" ht="31.5" x14ac:dyDescent="0.25">
      <c r="A23" s="6">
        <f t="shared" si="0"/>
        <v>20</v>
      </c>
      <c r="B23" s="5" t="s">
        <v>41</v>
      </c>
      <c r="C23" s="2" t="s">
        <v>42</v>
      </c>
      <c r="D23" s="2">
        <v>1</v>
      </c>
      <c r="E23" s="2">
        <v>2</v>
      </c>
      <c r="F23" s="2">
        <v>5</v>
      </c>
      <c r="G23" s="2"/>
      <c r="H23" s="2"/>
      <c r="I23" s="2"/>
      <c r="J23" s="2">
        <v>5</v>
      </c>
      <c r="K23" s="2"/>
      <c r="L23" s="2"/>
      <c r="M23" s="2">
        <v>15</v>
      </c>
      <c r="N23" s="2"/>
      <c r="O23" s="2">
        <v>40</v>
      </c>
      <c r="P23" s="2">
        <v>120</v>
      </c>
      <c r="Q23" s="2"/>
      <c r="R23" s="2">
        <v>15</v>
      </c>
      <c r="S23" s="3">
        <f t="shared" si="1"/>
        <v>203</v>
      </c>
    </row>
    <row r="24" spans="1:19" ht="31.5" x14ac:dyDescent="0.25">
      <c r="A24" s="6">
        <f t="shared" si="0"/>
        <v>21</v>
      </c>
      <c r="B24" s="8" t="s">
        <v>69</v>
      </c>
      <c r="C24" s="2" t="s">
        <v>54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>
        <f t="shared" si="1"/>
        <v>0</v>
      </c>
    </row>
    <row r="25" spans="1:19" ht="31.5" x14ac:dyDescent="0.25">
      <c r="A25" s="6">
        <f t="shared" si="0"/>
        <v>22</v>
      </c>
      <c r="B25" s="5" t="s">
        <v>68</v>
      </c>
      <c r="C25" s="2" t="s">
        <v>57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>
        <f t="shared" si="1"/>
        <v>0</v>
      </c>
    </row>
    <row r="26" spans="1:19" ht="15.75" x14ac:dyDescent="0.25">
      <c r="A26" s="6">
        <f t="shared" si="0"/>
        <v>23</v>
      </c>
      <c r="B26" s="5" t="s">
        <v>67</v>
      </c>
      <c r="C26" s="2" t="s">
        <v>60</v>
      </c>
      <c r="D26" s="2">
        <v>1</v>
      </c>
      <c r="E26" s="2">
        <v>2</v>
      </c>
      <c r="F26" s="2">
        <v>5</v>
      </c>
      <c r="G26" s="2"/>
      <c r="H26" s="2"/>
      <c r="I26" s="2"/>
      <c r="J26" s="2">
        <v>5</v>
      </c>
      <c r="K26" s="2"/>
      <c r="L26" s="2">
        <v>20</v>
      </c>
      <c r="M26" s="2">
        <v>15</v>
      </c>
      <c r="N26" s="2"/>
      <c r="O26" s="2"/>
      <c r="P26" s="2"/>
      <c r="Q26" s="2"/>
      <c r="R26" s="2">
        <v>15</v>
      </c>
      <c r="S26" s="3">
        <f t="shared" si="1"/>
        <v>63</v>
      </c>
    </row>
    <row r="27" spans="1:19" ht="31.5" x14ac:dyDescent="0.25">
      <c r="A27" s="6">
        <f t="shared" si="0"/>
        <v>24</v>
      </c>
      <c r="B27" s="5" t="s">
        <v>28</v>
      </c>
      <c r="C27" s="2" t="s">
        <v>29</v>
      </c>
      <c r="D27" s="2">
        <v>1</v>
      </c>
      <c r="E27" s="2">
        <v>2</v>
      </c>
      <c r="F27" s="2">
        <v>5</v>
      </c>
      <c r="G27" s="2"/>
      <c r="H27" s="2"/>
      <c r="I27" s="2"/>
      <c r="J27" s="2">
        <v>5</v>
      </c>
      <c r="K27" s="2"/>
      <c r="L27" s="2"/>
      <c r="M27" s="2"/>
      <c r="N27" s="2"/>
      <c r="O27" s="2"/>
      <c r="P27" s="2"/>
      <c r="Q27" s="2"/>
      <c r="R27" s="2">
        <v>20</v>
      </c>
      <c r="S27" s="3">
        <f t="shared" si="1"/>
        <v>33</v>
      </c>
    </row>
    <row r="28" spans="1:19" ht="31.5" x14ac:dyDescent="0.25">
      <c r="A28" s="6">
        <f t="shared" si="0"/>
        <v>25</v>
      </c>
      <c r="B28" s="5" t="s">
        <v>43</v>
      </c>
      <c r="C28" s="2" t="s">
        <v>44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>
        <f t="shared" si="1"/>
        <v>0</v>
      </c>
    </row>
    <row r="29" spans="1:19" ht="47.25" x14ac:dyDescent="0.25">
      <c r="A29" s="6">
        <f t="shared" si="0"/>
        <v>26</v>
      </c>
      <c r="B29" s="5" t="s">
        <v>77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>
        <f t="shared" si="1"/>
        <v>0</v>
      </c>
    </row>
    <row r="30" spans="1:19" ht="63" x14ac:dyDescent="0.25">
      <c r="A30" s="6">
        <f t="shared" si="0"/>
        <v>27</v>
      </c>
      <c r="B30" s="5" t="s">
        <v>72</v>
      </c>
      <c r="C30" s="2" t="s">
        <v>73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>
        <f t="shared" si="1"/>
        <v>0</v>
      </c>
    </row>
    <row r="31" spans="1:19" ht="15.75" x14ac:dyDescent="0.25">
      <c r="A31" s="6">
        <f t="shared" si="0"/>
        <v>28</v>
      </c>
      <c r="B31" s="5" t="s">
        <v>85</v>
      </c>
      <c r="C31" s="2" t="s">
        <v>86</v>
      </c>
      <c r="D31" s="2">
        <v>1</v>
      </c>
      <c r="E31" s="2">
        <v>2</v>
      </c>
      <c r="F31" s="2">
        <v>5</v>
      </c>
      <c r="G31" s="2"/>
      <c r="H31" s="2"/>
      <c r="I31" s="2"/>
      <c r="J31" s="2"/>
      <c r="K31" s="2"/>
      <c r="L31" s="2">
        <v>20</v>
      </c>
      <c r="M31" s="2">
        <v>15</v>
      </c>
      <c r="N31" s="2">
        <v>10</v>
      </c>
      <c r="O31" s="2"/>
      <c r="P31" s="2"/>
      <c r="Q31" s="2"/>
      <c r="R31" s="2">
        <v>15</v>
      </c>
      <c r="S31" s="3">
        <f t="shared" si="1"/>
        <v>68</v>
      </c>
    </row>
    <row r="32" spans="1:19" ht="31.5" x14ac:dyDescent="0.25">
      <c r="A32" s="6">
        <f t="shared" si="0"/>
        <v>29</v>
      </c>
      <c r="B32" s="5" t="s">
        <v>94</v>
      </c>
      <c r="C32" s="2" t="s">
        <v>88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>
        <f t="shared" si="1"/>
        <v>0</v>
      </c>
    </row>
    <row r="33" spans="1:19" ht="78.75" x14ac:dyDescent="0.25">
      <c r="A33" s="6">
        <f t="shared" si="0"/>
        <v>30</v>
      </c>
      <c r="B33" s="5" t="s">
        <v>89</v>
      </c>
      <c r="C33" s="2" t="s">
        <v>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>
        <f t="shared" si="1"/>
        <v>0</v>
      </c>
    </row>
    <row r="34" spans="1:19" ht="31.5" x14ac:dyDescent="0.25">
      <c r="A34" s="6">
        <f t="shared" si="0"/>
        <v>31</v>
      </c>
      <c r="B34" s="5" t="s">
        <v>93</v>
      </c>
      <c r="C34" s="2" t="s">
        <v>91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>
        <f t="shared" si="1"/>
        <v>0</v>
      </c>
    </row>
    <row r="35" spans="1:19" ht="47.25" x14ac:dyDescent="0.25">
      <c r="A35" s="6">
        <f t="shared" si="0"/>
        <v>32</v>
      </c>
      <c r="B35" s="15" t="s">
        <v>95</v>
      </c>
      <c r="C35" s="15" t="s">
        <v>95</v>
      </c>
      <c r="D35" s="17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">
        <f t="shared" si="1"/>
        <v>0</v>
      </c>
    </row>
  </sheetData>
  <autoFilter ref="A1:S30" xr:uid="{5467837E-D8ED-4BFE-93B4-708F7FB27976}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6" showButton="0"/>
  </autoFilter>
  <mergeCells count="13">
    <mergeCell ref="O1:R1"/>
    <mergeCell ref="S1:S3"/>
    <mergeCell ref="K2:K3"/>
    <mergeCell ref="O2:O3"/>
    <mergeCell ref="P2:P3"/>
    <mergeCell ref="Q2:Q3"/>
    <mergeCell ref="R2:R3"/>
    <mergeCell ref="A1:A3"/>
    <mergeCell ref="B1:B3"/>
    <mergeCell ref="C1:C3"/>
    <mergeCell ref="D1:F1"/>
    <mergeCell ref="G1:K1"/>
    <mergeCell ref="L1:N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AE26-67BF-436D-B2B1-8602A6C457FC}">
  <dimension ref="A1:I33"/>
  <sheetViews>
    <sheetView tabSelected="1" topLeftCell="A13" workbookViewId="0">
      <selection activeCell="B18" sqref="B18"/>
    </sheetView>
  </sheetViews>
  <sheetFormatPr defaultRowHeight="15" x14ac:dyDescent="0.25"/>
  <cols>
    <col min="1" max="1" width="14" bestFit="1" customWidth="1"/>
    <col min="2" max="2" width="27.5703125" customWidth="1"/>
    <col min="3" max="3" width="16" customWidth="1"/>
    <col min="4" max="4" width="23.7109375" customWidth="1"/>
    <col min="9" max="9" width="27.28515625" customWidth="1"/>
  </cols>
  <sheetData>
    <row r="1" spans="1:9" ht="68.25" customHeight="1" x14ac:dyDescent="0.25">
      <c r="A1" s="19" t="s">
        <v>96</v>
      </c>
      <c r="B1" s="19" t="s">
        <v>97</v>
      </c>
      <c r="C1" s="19" t="s">
        <v>92</v>
      </c>
      <c r="I1" s="33" t="s">
        <v>98</v>
      </c>
    </row>
    <row r="2" spans="1:9" ht="99.75" customHeight="1" x14ac:dyDescent="0.25">
      <c r="A2" s="5" t="s">
        <v>52</v>
      </c>
      <c r="B2" s="2" t="s">
        <v>53</v>
      </c>
      <c r="C2" s="36">
        <f>SUM(Октябрь:Май!S5)</f>
        <v>741</v>
      </c>
      <c r="D2" s="33" t="s">
        <v>101</v>
      </c>
      <c r="I2" s="35" t="s">
        <v>99</v>
      </c>
    </row>
    <row r="3" spans="1:9" ht="90" x14ac:dyDescent="0.25">
      <c r="A3" s="5" t="s">
        <v>49</v>
      </c>
      <c r="B3" s="2" t="s">
        <v>50</v>
      </c>
      <c r="C3" s="20">
        <f>SUM(Октябрь:Май!S9)</f>
        <v>614</v>
      </c>
      <c r="D3" s="34" t="s">
        <v>104</v>
      </c>
      <c r="I3" s="34" t="s">
        <v>100</v>
      </c>
    </row>
    <row r="4" spans="1:9" ht="60" x14ac:dyDescent="0.25">
      <c r="A4" s="11" t="s">
        <v>47</v>
      </c>
      <c r="B4" s="10" t="s">
        <v>48</v>
      </c>
      <c r="C4" s="20">
        <f>SUM(Октябрь:Май!S4)</f>
        <v>602</v>
      </c>
      <c r="D4" s="33" t="s">
        <v>102</v>
      </c>
    </row>
    <row r="5" spans="1:9" ht="60" x14ac:dyDescent="0.25">
      <c r="A5" s="5" t="s">
        <v>41</v>
      </c>
      <c r="B5" s="2" t="s">
        <v>42</v>
      </c>
      <c r="C5" s="20">
        <f>SUM(Октябрь:Май!S23)</f>
        <v>506</v>
      </c>
      <c r="D5" s="33" t="s">
        <v>103</v>
      </c>
    </row>
    <row r="6" spans="1:9" ht="31.5" x14ac:dyDescent="0.25">
      <c r="A6" s="5" t="s">
        <v>34</v>
      </c>
      <c r="B6" s="2" t="s">
        <v>35</v>
      </c>
      <c r="C6" s="20">
        <f>SUM(Октябрь:Май!S7)</f>
        <v>489</v>
      </c>
    </row>
    <row r="7" spans="1:9" ht="26.25" customHeight="1" x14ac:dyDescent="0.25">
      <c r="A7" s="7" t="s">
        <v>63</v>
      </c>
      <c r="B7" s="2" t="s">
        <v>64</v>
      </c>
      <c r="C7" s="20">
        <f>SUM(Октябрь:Май!S8)</f>
        <v>416</v>
      </c>
    </row>
    <row r="8" spans="1:9" ht="47.25" x14ac:dyDescent="0.25">
      <c r="A8" s="5" t="s">
        <v>56</v>
      </c>
      <c r="B8" s="2" t="s">
        <v>55</v>
      </c>
      <c r="C8" s="20">
        <f>SUM(Октябрь:Май!S19)</f>
        <v>329</v>
      </c>
    </row>
    <row r="9" spans="1:9" ht="31.5" x14ac:dyDescent="0.25">
      <c r="A9" s="5" t="s">
        <v>68</v>
      </c>
      <c r="B9" s="2" t="s">
        <v>57</v>
      </c>
      <c r="C9" s="20">
        <f>SUM(Октябрь:Май!S25)</f>
        <v>309</v>
      </c>
    </row>
    <row r="10" spans="1:9" ht="47.25" x14ac:dyDescent="0.25">
      <c r="A10" s="5" t="s">
        <v>61</v>
      </c>
      <c r="B10" s="2" t="s">
        <v>62</v>
      </c>
      <c r="C10" s="20">
        <f>SUM(Октябрь:Май!S11)</f>
        <v>263</v>
      </c>
    </row>
    <row r="11" spans="1:9" ht="90" x14ac:dyDescent="0.25">
      <c r="A11" s="5" t="s">
        <v>83</v>
      </c>
      <c r="B11" s="2" t="s">
        <v>84</v>
      </c>
      <c r="C11" s="20">
        <f>SUM(Октябрь:Май!S22)</f>
        <v>253</v>
      </c>
      <c r="D11" s="37" t="s">
        <v>106</v>
      </c>
    </row>
    <row r="12" spans="1:9" ht="15.75" x14ac:dyDescent="0.25">
      <c r="A12" s="5" t="s">
        <v>67</v>
      </c>
      <c r="B12" s="2" t="s">
        <v>60</v>
      </c>
      <c r="C12" s="20">
        <f>SUM(Октябрь:Май!S26)</f>
        <v>252</v>
      </c>
      <c r="D12" s="38"/>
    </row>
    <row r="13" spans="1:9" ht="90" x14ac:dyDescent="0.25">
      <c r="A13" s="5" t="s">
        <v>85</v>
      </c>
      <c r="B13" s="2" t="s">
        <v>86</v>
      </c>
      <c r="C13" s="20">
        <f>SUM(Октябрь:Май!S31)</f>
        <v>248</v>
      </c>
      <c r="D13" s="35" t="s">
        <v>107</v>
      </c>
    </row>
    <row r="14" spans="1:9" ht="35.25" customHeight="1" x14ac:dyDescent="0.25">
      <c r="A14" s="5" t="s">
        <v>45</v>
      </c>
      <c r="B14" s="2" t="s">
        <v>46</v>
      </c>
      <c r="C14" s="20">
        <f>SUM(Октябрь:Май!S14)</f>
        <v>247</v>
      </c>
    </row>
    <row r="15" spans="1:9" ht="31.5" x14ac:dyDescent="0.25">
      <c r="A15" s="5" t="s">
        <v>31</v>
      </c>
      <c r="B15" s="2" t="s">
        <v>32</v>
      </c>
      <c r="C15" s="20">
        <f>SUM(Октябрь:Май!S16)</f>
        <v>226</v>
      </c>
    </row>
    <row r="16" spans="1:9" ht="37.5" customHeight="1" x14ac:dyDescent="0.25">
      <c r="A16" s="5" t="s">
        <v>38</v>
      </c>
      <c r="B16" s="2" t="s">
        <v>39</v>
      </c>
      <c r="C16" s="20">
        <f>SUM(Октябрь:Май!S10)</f>
        <v>214</v>
      </c>
    </row>
    <row r="17" spans="1:4" ht="90" x14ac:dyDescent="0.25">
      <c r="A17" s="5" t="s">
        <v>58</v>
      </c>
      <c r="B17" s="2" t="s">
        <v>59</v>
      </c>
      <c r="C17" s="20">
        <f>SUM(Октябрь:Май!S15)</f>
        <v>192</v>
      </c>
      <c r="D17" s="35" t="s">
        <v>108</v>
      </c>
    </row>
    <row r="18" spans="1:4" ht="90" x14ac:dyDescent="0.25">
      <c r="A18" s="11" t="s">
        <v>65</v>
      </c>
      <c r="B18" s="10" t="s">
        <v>66</v>
      </c>
      <c r="C18" s="20">
        <f>SUM(Октябрь:Май!S17)</f>
        <v>191</v>
      </c>
      <c r="D18" s="34" t="s">
        <v>105</v>
      </c>
    </row>
    <row r="19" spans="1:4" ht="31.5" x14ac:dyDescent="0.25">
      <c r="A19" s="5" t="s">
        <v>70</v>
      </c>
      <c r="B19" s="2" t="s">
        <v>51</v>
      </c>
      <c r="C19" s="20">
        <f>SUM(Октябрь:Май!S6)</f>
        <v>184</v>
      </c>
    </row>
    <row r="20" spans="1:4" ht="31.5" x14ac:dyDescent="0.25">
      <c r="A20" s="5" t="s">
        <v>78</v>
      </c>
      <c r="B20" s="2" t="s">
        <v>79</v>
      </c>
      <c r="C20" s="20">
        <f>SUM(Октябрь:Май!S12)</f>
        <v>173</v>
      </c>
    </row>
    <row r="21" spans="1:4" ht="31.5" x14ac:dyDescent="0.25">
      <c r="A21" s="5" t="s">
        <v>71</v>
      </c>
      <c r="B21" s="2" t="s">
        <v>40</v>
      </c>
      <c r="C21" s="20">
        <f>SUM(Октябрь:Май!S18)</f>
        <v>142</v>
      </c>
    </row>
    <row r="22" spans="1:4" ht="31.5" x14ac:dyDescent="0.25">
      <c r="A22" s="8" t="s">
        <v>94</v>
      </c>
      <c r="B22" s="2" t="s">
        <v>88</v>
      </c>
      <c r="C22" s="20">
        <f>SUM(Октябрь:Май!S32)</f>
        <v>141</v>
      </c>
    </row>
    <row r="23" spans="1:4" ht="31.5" x14ac:dyDescent="0.25">
      <c r="A23" s="5" t="s">
        <v>36</v>
      </c>
      <c r="B23" s="2" t="s">
        <v>37</v>
      </c>
      <c r="C23" s="20">
        <f>SUM(Октябрь:Май!S13)</f>
        <v>120</v>
      </c>
    </row>
    <row r="24" spans="1:4" ht="27" customHeight="1" x14ac:dyDescent="0.25">
      <c r="A24" s="5" t="s">
        <v>28</v>
      </c>
      <c r="B24" s="2" t="s">
        <v>29</v>
      </c>
      <c r="C24" s="20">
        <f>SUM(Октябрь:Май!S27)</f>
        <v>97</v>
      </c>
    </row>
    <row r="25" spans="1:4" ht="31.5" x14ac:dyDescent="0.25">
      <c r="A25" s="5" t="s">
        <v>69</v>
      </c>
      <c r="B25" s="2" t="s">
        <v>54</v>
      </c>
      <c r="C25" s="20">
        <f>SUM(Октябрь:Май!S24)</f>
        <v>61</v>
      </c>
    </row>
    <row r="26" spans="1:4" ht="39" customHeight="1" x14ac:dyDescent="0.25">
      <c r="A26" s="5" t="s">
        <v>93</v>
      </c>
      <c r="B26" s="2" t="s">
        <v>91</v>
      </c>
      <c r="C26" s="20">
        <f>SUM(Октябрь:Май!S34)</f>
        <v>31</v>
      </c>
    </row>
    <row r="27" spans="1:4" ht="31.5" x14ac:dyDescent="0.25">
      <c r="A27" s="5" t="s">
        <v>75</v>
      </c>
      <c r="B27" s="2" t="s">
        <v>74</v>
      </c>
      <c r="C27" s="20">
        <f>SUM(Октябрь:Май!S20)</f>
        <v>7</v>
      </c>
    </row>
    <row r="28" spans="1:4" ht="31.5" x14ac:dyDescent="0.25">
      <c r="A28" s="5" t="s">
        <v>80</v>
      </c>
      <c r="B28" s="2" t="s">
        <v>81</v>
      </c>
      <c r="C28" s="20">
        <f>SUM(Октябрь:Май!S21)</f>
        <v>7</v>
      </c>
    </row>
    <row r="29" spans="1:4" ht="32.25" customHeight="1" x14ac:dyDescent="0.25">
      <c r="A29" s="22" t="s">
        <v>95</v>
      </c>
      <c r="B29" s="15" t="s">
        <v>95</v>
      </c>
      <c r="C29" s="20">
        <f>SUM(Октябрь:Май!S35)</f>
        <v>7</v>
      </c>
    </row>
    <row r="30" spans="1:4" ht="31.5" x14ac:dyDescent="0.25">
      <c r="A30" s="5" t="s">
        <v>43</v>
      </c>
      <c r="B30" s="2" t="s">
        <v>44</v>
      </c>
      <c r="C30" s="20">
        <f>SUM(Октябрь:Май!S28)</f>
        <v>5</v>
      </c>
    </row>
    <row r="31" spans="1:4" ht="47.25" x14ac:dyDescent="0.25">
      <c r="A31" s="5" t="s">
        <v>77</v>
      </c>
      <c r="B31" s="2" t="s">
        <v>76</v>
      </c>
      <c r="C31" s="20">
        <f>SUM(Октябрь:Май!S29)</f>
        <v>5</v>
      </c>
    </row>
    <row r="32" spans="1:4" ht="94.5" x14ac:dyDescent="0.25">
      <c r="A32" s="5" t="s">
        <v>89</v>
      </c>
      <c r="B32" s="2" t="s">
        <v>90</v>
      </c>
      <c r="C32" s="20">
        <f>SUM(Октябрь:Май!S33)</f>
        <v>5</v>
      </c>
    </row>
    <row r="33" spans="1:3" ht="63" x14ac:dyDescent="0.25">
      <c r="A33" s="2" t="s">
        <v>72</v>
      </c>
      <c r="B33" s="2" t="s">
        <v>73</v>
      </c>
      <c r="C33" s="20">
        <f>SUM(Октябрь:Май!S30)</f>
        <v>3</v>
      </c>
    </row>
  </sheetData>
  <sortState xmlns:xlrd2="http://schemas.microsoft.com/office/spreadsheetml/2017/richdata2" ref="A2:D34">
    <sortCondition descending="1" ref="C10:C3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Октябрь</vt:lpstr>
      <vt:lpstr>Ноябрь</vt:lpstr>
      <vt:lpstr>Декабрь-январь</vt:lpstr>
      <vt:lpstr>Февраль</vt:lpstr>
      <vt:lpstr>Март-апрель</vt:lpstr>
      <vt:lpstr>Май</vt:lpstr>
      <vt:lpstr>ИТОГОВЫЙ РЕЙТИНГ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2022-06-06T10:28:19Z</dcterms:modified>
</cp:coreProperties>
</file>